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 firstSheet="1" activeTab="1"/>
  </bookViews>
  <sheets>
    <sheet name="casovyporad" sheetId="10" r:id="rId1"/>
    <sheet name="60m př." sheetId="2" r:id="rId2"/>
    <sheet name="dálka" sheetId="8" r:id="rId3"/>
    <sheet name="1000M" sheetId="4" r:id="rId4"/>
    <sheet name="koule" sheetId="5" r:id="rId5"/>
    <sheet name="štafety" sheetId="11" r:id="rId6"/>
    <sheet name="CELKEM ve 2.kole" sheetId="7" r:id="rId7"/>
    <sheet name="Celkem po 2.kolech" sheetId="12" r:id="rId8"/>
  </sheets>
  <definedNames>
    <definedName name="_xlnm._FilterDatabase" localSheetId="3" hidden="1">'1000M'!$A$3:$H$45</definedName>
    <definedName name="_xlnm._FilterDatabase" localSheetId="1" hidden="1">'60m př.'!$A$3:$G$75</definedName>
    <definedName name="_xlnm._FilterDatabase" localSheetId="7" hidden="1">'Celkem po 2.kolech'!$A$1:$H$13</definedName>
    <definedName name="_xlnm._FilterDatabase" localSheetId="6" hidden="1">'CELKEM ve 2.kole'!$A$1:$H$12</definedName>
    <definedName name="_xlnm._FilterDatabase" localSheetId="2" hidden="1">dálka!$A$3:$J$80</definedName>
    <definedName name="_xlnm._FilterDatabase" localSheetId="4" hidden="1">koule!$A$2:$K$54</definedName>
    <definedName name="_xlnm._FilterDatabase" localSheetId="5" hidden="1">štafety!$A$3:$D$17</definedName>
    <definedName name="_xlnm.Print_Area" localSheetId="2">dálka!$A$1:$S$69</definedName>
  </definedNames>
  <calcPr calcId="145621" iterateDelta="1E-4"/>
</workbook>
</file>

<file path=xl/calcChain.xml><?xml version="1.0" encoding="utf-8"?>
<calcChain xmlns="http://schemas.openxmlformats.org/spreadsheetml/2006/main">
  <c r="H14" i="11" l="1"/>
  <c r="H13" i="11"/>
  <c r="H9" i="11"/>
  <c r="H10" i="11"/>
  <c r="H11" i="11"/>
  <c r="H8" i="11"/>
  <c r="H7" i="11"/>
  <c r="H6" i="11"/>
  <c r="H5" i="11"/>
  <c r="H4" i="11"/>
  <c r="N17" i="5"/>
  <c r="O14" i="5"/>
  <c r="O13" i="5"/>
  <c r="O11" i="5"/>
  <c r="O10" i="5"/>
  <c r="O9" i="5"/>
  <c r="O8" i="5"/>
  <c r="O7" i="5"/>
  <c r="O6" i="5"/>
  <c r="O5" i="5"/>
  <c r="O4" i="5"/>
  <c r="O3" i="5"/>
  <c r="K18" i="4"/>
  <c r="L15" i="4"/>
  <c r="L14" i="4"/>
  <c r="L12" i="4"/>
  <c r="L11" i="4"/>
  <c r="L10" i="4"/>
  <c r="L9" i="4"/>
  <c r="L8" i="4"/>
  <c r="L7" i="4"/>
  <c r="L6" i="4"/>
  <c r="L5" i="4"/>
  <c r="L4" i="4"/>
  <c r="M19" i="8"/>
  <c r="N16" i="8"/>
  <c r="N15" i="8"/>
  <c r="N13" i="8"/>
  <c r="N12" i="8"/>
  <c r="N11" i="8"/>
  <c r="N10" i="8"/>
  <c r="N9" i="8"/>
  <c r="N8" i="8"/>
  <c r="N7" i="8"/>
  <c r="N6" i="8"/>
  <c r="N5" i="8"/>
  <c r="G7" i="7"/>
  <c r="G5" i="7"/>
  <c r="G2" i="7"/>
  <c r="G3" i="7"/>
  <c r="G10" i="7"/>
  <c r="G12" i="7"/>
  <c r="G9" i="7"/>
  <c r="G6" i="7"/>
  <c r="G13" i="7"/>
  <c r="G4" i="7"/>
  <c r="G11" i="7"/>
  <c r="G8" i="7"/>
  <c r="J17" i="2"/>
  <c r="K15" i="2"/>
  <c r="K14" i="2"/>
  <c r="K12" i="2"/>
  <c r="K11" i="2"/>
  <c r="K8" i="2"/>
  <c r="K7" i="2"/>
  <c r="K6" i="2"/>
  <c r="K5" i="2"/>
  <c r="K4" i="2"/>
  <c r="H3" i="11" l="1"/>
  <c r="S17" i="8"/>
  <c r="P1" i="4" l="1"/>
</calcChain>
</file>

<file path=xl/sharedStrings.xml><?xml version="1.0" encoding="utf-8"?>
<sst xmlns="http://schemas.openxmlformats.org/spreadsheetml/2006/main" count="757" uniqueCount="206">
  <si>
    <t>1000M</t>
  </si>
  <si>
    <t>KOULE</t>
  </si>
  <si>
    <t>CELKEM</t>
  </si>
  <si>
    <t>POŘADÍ</t>
  </si>
  <si>
    <t>ŠTAFETA</t>
  </si>
  <si>
    <t>ROZBĚHY</t>
  </si>
  <si>
    <t xml:space="preserve">Příjmení </t>
  </si>
  <si>
    <t>Jméno</t>
  </si>
  <si>
    <t xml:space="preserve">ročník </t>
  </si>
  <si>
    <t>oddíl</t>
  </si>
  <si>
    <t>čas</t>
  </si>
  <si>
    <t>pořadí</t>
  </si>
  <si>
    <t>MLŽ</t>
  </si>
  <si>
    <t>1000m</t>
  </si>
  <si>
    <t>Body</t>
  </si>
  <si>
    <t>Výsledky</t>
  </si>
  <si>
    <t>Pořadí</t>
  </si>
  <si>
    <t>Draha</t>
  </si>
  <si>
    <t>Pokus 1</t>
  </si>
  <si>
    <t>Pokus 2</t>
  </si>
  <si>
    <t>Pokus 3</t>
  </si>
  <si>
    <t>Vohlídka</t>
  </si>
  <si>
    <t>Vojtěch</t>
  </si>
  <si>
    <t>HKRAL</t>
  </si>
  <si>
    <t>Pávek</t>
  </si>
  <si>
    <t>Matěj</t>
  </si>
  <si>
    <t>Veronika</t>
  </si>
  <si>
    <t>Pražáková</t>
  </si>
  <si>
    <t>Martina</t>
  </si>
  <si>
    <t>Součková</t>
  </si>
  <si>
    <t>Terezie</t>
  </si>
  <si>
    <t>Jakub</t>
  </si>
  <si>
    <t>Martin</t>
  </si>
  <si>
    <t>Šimůnek</t>
  </si>
  <si>
    <t>Petr</t>
  </si>
  <si>
    <t>Frydrych</t>
  </si>
  <si>
    <t>Bedřich</t>
  </si>
  <si>
    <t>Eliška</t>
  </si>
  <si>
    <t>Hlávková</t>
  </si>
  <si>
    <t>Hana</t>
  </si>
  <si>
    <t>Kateřina</t>
  </si>
  <si>
    <t>Procházka</t>
  </si>
  <si>
    <t>Dominik</t>
  </si>
  <si>
    <t>Boháč</t>
  </si>
  <si>
    <t>Servác</t>
  </si>
  <si>
    <t>Bažout</t>
  </si>
  <si>
    <t>Adam</t>
  </si>
  <si>
    <t>CHRUDI</t>
  </si>
  <si>
    <t>Bažoutová</t>
  </si>
  <si>
    <t>Klára</t>
  </si>
  <si>
    <t>Jan</t>
  </si>
  <si>
    <t>Matyáš</t>
  </si>
  <si>
    <t>Meduna</t>
  </si>
  <si>
    <t>Filip</t>
  </si>
  <si>
    <t>Mervartová</t>
  </si>
  <si>
    <t>Tereza</t>
  </si>
  <si>
    <t>Sodomek</t>
  </si>
  <si>
    <t>SAKPU B</t>
  </si>
  <si>
    <t>Josef</t>
  </si>
  <si>
    <t>Adéla</t>
  </si>
  <si>
    <t>Smolař</t>
  </si>
  <si>
    <t>Marek</t>
  </si>
  <si>
    <t>Zmátlíková</t>
  </si>
  <si>
    <t>Natálie</t>
  </si>
  <si>
    <t>Vyčítal</t>
  </si>
  <si>
    <t>Mrštík</t>
  </si>
  <si>
    <t>SAKPU A</t>
  </si>
  <si>
    <t xml:space="preserve">Dušek </t>
  </si>
  <si>
    <t>Hezká</t>
  </si>
  <si>
    <t xml:space="preserve">Perná </t>
  </si>
  <si>
    <t>Magdaléna</t>
  </si>
  <si>
    <t>Stejskal</t>
  </si>
  <si>
    <t>Fejfar</t>
  </si>
  <si>
    <t>Lukáš</t>
  </si>
  <si>
    <t>Burian</t>
  </si>
  <si>
    <t>SVITA</t>
  </si>
  <si>
    <t>Stodola</t>
  </si>
  <si>
    <t>Šimon</t>
  </si>
  <si>
    <t>Vendula</t>
  </si>
  <si>
    <t>Tomáš</t>
  </si>
  <si>
    <t>Ondřej</t>
  </si>
  <si>
    <t>USORL A</t>
  </si>
  <si>
    <t>Rohlenová</t>
  </si>
  <si>
    <t>Hermanová</t>
  </si>
  <si>
    <t>Karolína</t>
  </si>
  <si>
    <t>Kolářová</t>
  </si>
  <si>
    <t>Janůj</t>
  </si>
  <si>
    <t>Paarová</t>
  </si>
  <si>
    <t>USORL B</t>
  </si>
  <si>
    <t>Aneta</t>
  </si>
  <si>
    <t>Štěpánová</t>
  </si>
  <si>
    <t>Denisa</t>
  </si>
  <si>
    <t>Stránská</t>
  </si>
  <si>
    <t>Bartošová</t>
  </si>
  <si>
    <t>Petra</t>
  </si>
  <si>
    <t>Nicole</t>
  </si>
  <si>
    <t>Mlejnková</t>
  </si>
  <si>
    <t>VMYTO A</t>
  </si>
  <si>
    <t>Csernyanszky</t>
  </si>
  <si>
    <t>Denis</t>
  </si>
  <si>
    <t>Řeháková</t>
  </si>
  <si>
    <t>Štěpánková</t>
  </si>
  <si>
    <t>Bartošková</t>
  </si>
  <si>
    <t>Viktorínová</t>
  </si>
  <si>
    <t>Brzlínek</t>
  </si>
  <si>
    <t>Váchová</t>
  </si>
  <si>
    <t>Strejčková</t>
  </si>
  <si>
    <t>Nelli</t>
  </si>
  <si>
    <t>VMYTO B</t>
  </si>
  <si>
    <t>Hamid</t>
  </si>
  <si>
    <t>Abdelrahman</t>
  </si>
  <si>
    <t>Abdelhalek</t>
  </si>
  <si>
    <t>Šalda</t>
  </si>
  <si>
    <t>Tejkal</t>
  </si>
  <si>
    <t>ČASOVÝ POŘAD</t>
  </si>
  <si>
    <t>1. kolo</t>
  </si>
  <si>
    <t>ČAS</t>
  </si>
  <si>
    <t>Tunel</t>
  </si>
  <si>
    <t>Hala</t>
  </si>
  <si>
    <t>1000m MLŽ</t>
  </si>
  <si>
    <t>Konec</t>
  </si>
  <si>
    <t>Sauer</t>
  </si>
  <si>
    <t>Atpol</t>
  </si>
  <si>
    <t>Nunvář</t>
  </si>
  <si>
    <t>Vojta</t>
  </si>
  <si>
    <t>Zahradník</t>
  </si>
  <si>
    <t>David</t>
  </si>
  <si>
    <t>Lajžner</t>
  </si>
  <si>
    <t>Bartoňová</t>
  </si>
  <si>
    <t>Raaschová</t>
  </si>
  <si>
    <t>Johana</t>
  </si>
  <si>
    <t>MLŽ skupina 2</t>
  </si>
  <si>
    <t>Marika</t>
  </si>
  <si>
    <t>Velinský</t>
  </si>
  <si>
    <t>Michaela</t>
  </si>
  <si>
    <t>Králová</t>
  </si>
  <si>
    <t>štafety</t>
  </si>
  <si>
    <t>60m př. MLŽ</t>
  </si>
  <si>
    <t>SKOK Z MÍSTA nejmlž</t>
  </si>
  <si>
    <t>50m př. Nejmlž</t>
  </si>
  <si>
    <t>Hod pěnovým oštěpem Nejmlž</t>
  </si>
  <si>
    <t>Koule MLŽ</t>
  </si>
  <si>
    <t>600m NEJMLŽ</t>
  </si>
  <si>
    <t>ŠTAFETY</t>
  </si>
  <si>
    <t>Hrdina</t>
  </si>
  <si>
    <t>60m př.</t>
  </si>
  <si>
    <t>Coufalová</t>
  </si>
  <si>
    <t>Filipová</t>
  </si>
  <si>
    <t>Barbora</t>
  </si>
  <si>
    <t>Pešková</t>
  </si>
  <si>
    <t>Doležal</t>
  </si>
  <si>
    <t>Jaromír</t>
  </si>
  <si>
    <t xml:space="preserve">Dobrý </t>
  </si>
  <si>
    <t>Dykast</t>
  </si>
  <si>
    <t>Robert</t>
  </si>
  <si>
    <t xml:space="preserve">Novotný </t>
  </si>
  <si>
    <t>František</t>
  </si>
  <si>
    <t>Hoffman</t>
  </si>
  <si>
    <t>Ladislav</t>
  </si>
  <si>
    <t>Škrabalová</t>
  </si>
  <si>
    <t>Sabina</t>
  </si>
  <si>
    <t xml:space="preserve">Tejkalová </t>
  </si>
  <si>
    <t>Černík</t>
  </si>
  <si>
    <t xml:space="preserve">Derner </t>
  </si>
  <si>
    <t xml:space="preserve">Novotná </t>
  </si>
  <si>
    <t xml:space="preserve">Svoboda </t>
  </si>
  <si>
    <t xml:space="preserve">Jedlička </t>
  </si>
  <si>
    <t>SOKZA</t>
  </si>
  <si>
    <t>Cvik</t>
  </si>
  <si>
    <t>Kořínková</t>
  </si>
  <si>
    <t>Šárka</t>
  </si>
  <si>
    <t xml:space="preserve">Biedla </t>
  </si>
  <si>
    <t>CHOCE</t>
  </si>
  <si>
    <t>Přikryl</t>
  </si>
  <si>
    <t xml:space="preserve">Hejzlar </t>
  </si>
  <si>
    <t>Srnská</t>
  </si>
  <si>
    <t>Zindulková</t>
  </si>
  <si>
    <t>Pavla</t>
  </si>
  <si>
    <t xml:space="preserve">Frantová </t>
  </si>
  <si>
    <t xml:space="preserve">Charvát </t>
  </si>
  <si>
    <t>Hugo</t>
  </si>
  <si>
    <t xml:space="preserve">Komínek </t>
  </si>
  <si>
    <t>Vít</t>
  </si>
  <si>
    <t>Jonáš</t>
  </si>
  <si>
    <t xml:space="preserve">Vraspír </t>
  </si>
  <si>
    <t>Výkon</t>
  </si>
  <si>
    <t>Dálka skupina A MLŽ</t>
  </si>
  <si>
    <t>Dálka skupina B MLŽ</t>
  </si>
  <si>
    <t>HKRAL MS</t>
  </si>
  <si>
    <t>SVITA A</t>
  </si>
  <si>
    <t>Apolena</t>
  </si>
  <si>
    <t>Přikrylová</t>
  </si>
  <si>
    <t>SVITA B</t>
  </si>
  <si>
    <t>Lucie</t>
  </si>
  <si>
    <t>Chlupová</t>
  </si>
  <si>
    <t>USORL MS</t>
  </si>
  <si>
    <t>Atpol MS</t>
  </si>
  <si>
    <t>Dálka</t>
  </si>
  <si>
    <t>DÁLKA</t>
  </si>
  <si>
    <t>NM</t>
  </si>
  <si>
    <t>DNP</t>
  </si>
  <si>
    <t>x</t>
  </si>
  <si>
    <t>CELKEM v 2.kole</t>
  </si>
  <si>
    <t>CELKEM v 1.kole</t>
  </si>
  <si>
    <t>CELKEM po 2 kolech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</si>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</sst>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:ss.0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24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6" borderId="0" applyNumberFormat="0" applyBorder="0" applyAlignment="0" applyProtection="0"/>
  </cellStyleXfs>
  <cellXfs count="15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2" borderId="0" xfId="0" applyFill="1"/>
    <xf numFmtId="0" fontId="4" fillId="2" borderId="0" xfId="0" applyFont="1" applyFill="1"/>
    <xf numFmtId="0" fontId="5" fillId="0" borderId="0" xfId="0" applyFont="1"/>
    <xf numFmtId="0" fontId="4" fillId="0" borderId="0" xfId="0" applyFont="1"/>
    <xf numFmtId="0" fontId="10" fillId="0" borderId="0" xfId="0" applyFont="1"/>
    <xf numFmtId="0" fontId="0" fillId="0" borderId="0" xfId="0" applyBorder="1"/>
    <xf numFmtId="164" fontId="0" fillId="0" borderId="1" xfId="0" applyNumberFormat="1" applyBorder="1"/>
    <xf numFmtId="1" fontId="0" fillId="0" borderId="1" xfId="0" applyNumberFormat="1" applyBorder="1"/>
    <xf numFmtId="165" fontId="0" fillId="0" borderId="1" xfId="0" applyNumberFormat="1" applyBorder="1"/>
    <xf numFmtId="165" fontId="0" fillId="0" borderId="1" xfId="0" applyNumberFormat="1" applyFont="1" applyBorder="1"/>
    <xf numFmtId="0" fontId="4" fillId="0" borderId="0" xfId="0" applyFont="1" applyBorder="1"/>
    <xf numFmtId="0" fontId="5" fillId="0" borderId="0" xfId="0" applyFont="1" applyBorder="1"/>
    <xf numFmtId="2" fontId="0" fillId="0" borderId="1" xfId="0" applyNumberFormat="1" applyBorder="1"/>
    <xf numFmtId="2" fontId="0" fillId="0" borderId="1" xfId="0" applyNumberForma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0" fontId="4" fillId="3" borderId="1" xfId="0" applyFont="1" applyFill="1" applyBorder="1"/>
    <xf numFmtId="0" fontId="0" fillId="3" borderId="1" xfId="0" applyFill="1" applyBorder="1"/>
    <xf numFmtId="0" fontId="0" fillId="3" borderId="1" xfId="0" applyFont="1" applyFill="1" applyBorder="1"/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20" fontId="12" fillId="0" borderId="13" xfId="0" applyNumberFormat="1" applyFont="1" applyBorder="1" applyAlignment="1">
      <alignment horizontal="right" vertical="center"/>
    </xf>
    <xf numFmtId="20" fontId="13" fillId="0" borderId="13" xfId="0" applyNumberFormat="1" applyFont="1" applyBorder="1" applyAlignment="1">
      <alignment horizontal="right" vertical="center"/>
    </xf>
    <xf numFmtId="0" fontId="3" fillId="0" borderId="13" xfId="0" applyFont="1" applyBorder="1"/>
    <xf numFmtId="0" fontId="0" fillId="0" borderId="1" xfId="0" applyBorder="1" applyAlignment="1"/>
    <xf numFmtId="0" fontId="0" fillId="0" borderId="15" xfId="0" applyBorder="1"/>
    <xf numFmtId="0" fontId="14" fillId="4" borderId="1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Fill="1" applyBorder="1"/>
    <xf numFmtId="0" fontId="4" fillId="3" borderId="2" xfId="0" applyFont="1" applyFill="1" applyBorder="1"/>
    <xf numFmtId="0" fontId="4" fillId="3" borderId="9" xfId="0" applyFont="1" applyFill="1" applyBorder="1"/>
    <xf numFmtId="0" fontId="4" fillId="3" borderId="4" xfId="0" applyFont="1" applyFill="1" applyBorder="1"/>
    <xf numFmtId="0" fontId="14" fillId="4" borderId="4" xfId="0" applyFont="1" applyFill="1" applyBorder="1"/>
    <xf numFmtId="0" fontId="0" fillId="3" borderId="9" xfId="0" applyFill="1" applyBorder="1"/>
    <xf numFmtId="0" fontId="0" fillId="3" borderId="9" xfId="0" applyFont="1" applyFill="1" applyBorder="1"/>
    <xf numFmtId="164" fontId="0" fillId="0" borderId="0" xfId="0" applyNumberFormat="1"/>
    <xf numFmtId="164" fontId="4" fillId="0" borderId="17" xfId="0" applyNumberFormat="1" applyFont="1" applyBorder="1"/>
    <xf numFmtId="164" fontId="4" fillId="3" borderId="1" xfId="0" applyNumberFormat="1" applyFont="1" applyFill="1" applyBorder="1"/>
    <xf numFmtId="0" fontId="0" fillId="0" borderId="2" xfId="0" applyBorder="1"/>
    <xf numFmtId="1" fontId="0" fillId="0" borderId="0" xfId="0" applyNumberFormat="1" applyBorder="1"/>
    <xf numFmtId="165" fontId="0" fillId="0" borderId="0" xfId="0" applyNumberFormat="1" applyBorder="1"/>
    <xf numFmtId="165" fontId="7" fillId="0" borderId="1" xfId="1" applyNumberFormat="1" applyFont="1" applyFill="1" applyBorder="1" applyAlignment="1" applyProtection="1"/>
    <xf numFmtId="165" fontId="6" fillId="0" borderId="1" xfId="1" applyNumberFormat="1" applyBorder="1"/>
    <xf numFmtId="165" fontId="8" fillId="0" borderId="1" xfId="0" applyNumberFormat="1" applyFont="1" applyBorder="1"/>
    <xf numFmtId="165" fontId="0" fillId="0" borderId="0" xfId="0" applyNumberFormat="1"/>
    <xf numFmtId="1" fontId="0" fillId="0" borderId="0" xfId="0" applyNumberFormat="1"/>
    <xf numFmtId="165" fontId="4" fillId="0" borderId="17" xfId="0" applyNumberFormat="1" applyFont="1" applyBorder="1"/>
    <xf numFmtId="0" fontId="4" fillId="3" borderId="1" xfId="2" applyFont="1" applyFill="1" applyBorder="1"/>
    <xf numFmtId="0" fontId="14" fillId="5" borderId="1" xfId="0" applyFont="1" applyFill="1" applyBorder="1"/>
    <xf numFmtId="0" fontId="15" fillId="0" borderId="1" xfId="0" applyFont="1" applyBorder="1"/>
    <xf numFmtId="164" fontId="0" fillId="0" borderId="2" xfId="0" applyNumberFormat="1" applyBorder="1"/>
    <xf numFmtId="0" fontId="0" fillId="0" borderId="19" xfId="0" applyBorder="1"/>
    <xf numFmtId="0" fontId="0" fillId="3" borderId="2" xfId="0" applyFill="1" applyBorder="1"/>
    <xf numFmtId="0" fontId="0" fillId="3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1" fontId="4" fillId="0" borderId="4" xfId="0" applyNumberFormat="1" applyFont="1" applyBorder="1"/>
    <xf numFmtId="0" fontId="4" fillId="0" borderId="5" xfId="0" applyFont="1" applyBorder="1"/>
    <xf numFmtId="0" fontId="0" fillId="0" borderId="9" xfId="0" applyBorder="1"/>
    <xf numFmtId="1" fontId="0" fillId="0" borderId="9" xfId="0" applyNumberFormat="1" applyBorder="1"/>
    <xf numFmtId="0" fontId="14" fillId="4" borderId="6" xfId="0" applyFont="1" applyFill="1" applyBorder="1"/>
    <xf numFmtId="0" fontId="4" fillId="3" borderId="6" xfId="0" applyFont="1" applyFill="1" applyBorder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4" fillId="4" borderId="1" xfId="1" applyFont="1" applyFill="1" applyBorder="1"/>
    <xf numFmtId="0" fontId="16" fillId="4" borderId="1" xfId="0" applyFont="1" applyFill="1" applyBorder="1"/>
    <xf numFmtId="0" fontId="16" fillId="0" borderId="1" xfId="0" applyFont="1" applyBorder="1"/>
    <xf numFmtId="0" fontId="4" fillId="3" borderId="2" xfId="2" applyFont="1" applyFill="1" applyBorder="1"/>
    <xf numFmtId="0" fontId="4" fillId="3" borderId="4" xfId="2" applyFont="1" applyFill="1" applyBorder="1"/>
    <xf numFmtId="0" fontId="4" fillId="3" borderId="9" xfId="2" applyFont="1" applyFill="1" applyBorder="1"/>
    <xf numFmtId="0" fontId="4" fillId="3" borderId="20" xfId="2" applyFont="1" applyFill="1" applyBorder="1"/>
    <xf numFmtId="0" fontId="0" fillId="0" borderId="21" xfId="0" applyBorder="1"/>
    <xf numFmtId="0" fontId="16" fillId="4" borderId="4" xfId="0" applyFont="1" applyFill="1" applyBorder="1"/>
    <xf numFmtId="0" fontId="14" fillId="4" borderId="2" xfId="1" applyFont="1" applyFill="1" applyBorder="1"/>
    <xf numFmtId="0" fontId="0" fillId="0" borderId="20" xfId="0" applyBorder="1"/>
    <xf numFmtId="164" fontId="4" fillId="3" borderId="4" xfId="2" applyNumberFormat="1" applyFont="1" applyFill="1" applyBorder="1"/>
    <xf numFmtId="164" fontId="4" fillId="3" borderId="1" xfId="2" applyNumberFormat="1" applyFont="1" applyFill="1" applyBorder="1"/>
    <xf numFmtId="164" fontId="4" fillId="3" borderId="9" xfId="2" applyNumberFormat="1" applyFont="1" applyFill="1" applyBorder="1"/>
    <xf numFmtId="164" fontId="4" fillId="3" borderId="2" xfId="2" applyNumberFormat="1" applyFont="1" applyFill="1" applyBorder="1"/>
    <xf numFmtId="164" fontId="4" fillId="3" borderId="20" xfId="2" applyNumberFormat="1" applyFont="1" applyFill="1" applyBorder="1"/>
    <xf numFmtId="0" fontId="14" fillId="4" borderId="9" xfId="1" applyFont="1" applyFill="1" applyBorder="1"/>
    <xf numFmtId="0" fontId="4" fillId="3" borderId="20" xfId="0" applyFont="1" applyFill="1" applyBorder="1"/>
    <xf numFmtId="0" fontId="14" fillId="4" borderId="4" xfId="1" applyFont="1" applyFill="1" applyBorder="1"/>
    <xf numFmtId="0" fontId="14" fillId="0" borderId="20" xfId="0" applyFont="1" applyBorder="1"/>
    <xf numFmtId="0" fontId="16" fillId="0" borderId="20" xfId="0" applyFont="1" applyBorder="1"/>
    <xf numFmtId="0" fontId="4" fillId="3" borderId="22" xfId="0" applyFont="1" applyFill="1" applyBorder="1"/>
    <xf numFmtId="0" fontId="4" fillId="0" borderId="20" xfId="0" applyFont="1" applyBorder="1"/>
    <xf numFmtId="165" fontId="4" fillId="0" borderId="20" xfId="0" applyNumberFormat="1" applyFont="1" applyBorder="1"/>
    <xf numFmtId="1" fontId="4" fillId="0" borderId="20" xfId="0" applyNumberFormat="1" applyFont="1" applyBorder="1"/>
    <xf numFmtId="0" fontId="4" fillId="0" borderId="20" xfId="0" applyFont="1" applyFill="1" applyBorder="1"/>
    <xf numFmtId="1" fontId="0" fillId="0" borderId="2" xfId="0" applyNumberFormat="1" applyBorder="1"/>
    <xf numFmtId="1" fontId="0" fillId="0" borderId="4" xfId="0" applyNumberFormat="1" applyBorder="1"/>
    <xf numFmtId="165" fontId="0" fillId="0" borderId="9" xfId="0" applyNumberFormat="1" applyBorder="1"/>
    <xf numFmtId="1" fontId="0" fillId="0" borderId="20" xfId="0" applyNumberFormat="1" applyBorder="1"/>
    <xf numFmtId="165" fontId="0" fillId="0" borderId="2" xfId="0" applyNumberFormat="1" applyBorder="1"/>
    <xf numFmtId="0" fontId="14" fillId="5" borderId="6" xfId="0" applyFont="1" applyFill="1" applyBorder="1"/>
    <xf numFmtId="0" fontId="0" fillId="0" borderId="4" xfId="0" applyBorder="1"/>
    <xf numFmtId="0" fontId="0" fillId="0" borderId="23" xfId="0" applyBorder="1"/>
    <xf numFmtId="0" fontId="14" fillId="4" borderId="20" xfId="0" applyFont="1" applyFill="1" applyBorder="1"/>
    <xf numFmtId="0" fontId="16" fillId="4" borderId="20" xfId="0" applyFont="1" applyFill="1" applyBorder="1"/>
    <xf numFmtId="0" fontId="4" fillId="3" borderId="6" xfId="2" applyFont="1" applyFill="1" applyBorder="1"/>
    <xf numFmtId="0" fontId="10" fillId="0" borderId="1" xfId="0" applyFont="1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14" fillId="0" borderId="6" xfId="0" applyFont="1" applyBorder="1"/>
    <xf numFmtId="1" fontId="4" fillId="0" borderId="17" xfId="0" applyNumberFormat="1" applyFont="1" applyBorder="1"/>
    <xf numFmtId="0" fontId="4" fillId="0" borderId="17" xfId="0" applyFont="1" applyFill="1" applyBorder="1"/>
    <xf numFmtId="0" fontId="4" fillId="0" borderId="18" xfId="0" applyFont="1" applyBorder="1"/>
    <xf numFmtId="0" fontId="14" fillId="4" borderId="3" xfId="1" applyFont="1" applyFill="1" applyBorder="1"/>
    <xf numFmtId="1" fontId="0" fillId="0" borderId="4" xfId="0" applyNumberFormat="1" applyBorder="1" applyAlignment="1">
      <alignment horizontal="right"/>
    </xf>
    <xf numFmtId="0" fontId="14" fillId="4" borderId="6" xfId="1" applyFont="1" applyFill="1" applyBorder="1"/>
    <xf numFmtId="0" fontId="4" fillId="0" borderId="8" xfId="0" applyFont="1" applyBorder="1"/>
    <xf numFmtId="0" fontId="4" fillId="0" borderId="9" xfId="0" applyFont="1" applyBorder="1"/>
    <xf numFmtId="1" fontId="4" fillId="0" borderId="9" xfId="0" applyNumberFormat="1" applyFont="1" applyBorder="1"/>
    <xf numFmtId="0" fontId="4" fillId="0" borderId="9" xfId="0" applyFont="1" applyFill="1" applyBorder="1"/>
    <xf numFmtId="0" fontId="4" fillId="0" borderId="10" xfId="0" applyFont="1" applyBorder="1"/>
    <xf numFmtId="2" fontId="0" fillId="0" borderId="0" xfId="0" applyNumberFormat="1"/>
    <xf numFmtId="2" fontId="4" fillId="0" borderId="4" xfId="0" applyNumberFormat="1" applyFont="1" applyBorder="1"/>
    <xf numFmtId="2" fontId="0" fillId="0" borderId="9" xfId="0" applyNumberFormat="1" applyBorder="1"/>
    <xf numFmtId="165" fontId="6" fillId="0" borderId="4" xfId="1" applyNumberFormat="1" applyBorder="1"/>
    <xf numFmtId="165" fontId="6" fillId="0" borderId="24" xfId="1" applyNumberFormat="1" applyBorder="1"/>
    <xf numFmtId="165" fontId="0" fillId="0" borderId="17" xfId="0" applyNumberFormat="1" applyBorder="1"/>
    <xf numFmtId="165" fontId="0" fillId="0" borderId="24" xfId="0" applyNumberFormat="1" applyBorder="1"/>
    <xf numFmtId="165" fontId="0" fillId="0" borderId="24" xfId="0" applyNumberFormat="1" applyFont="1" applyBorder="1"/>
    <xf numFmtId="165" fontId="6" fillId="0" borderId="4" xfId="1" applyNumberFormat="1" applyFont="1" applyBorder="1"/>
    <xf numFmtId="165" fontId="9" fillId="0" borderId="17" xfId="0" applyNumberFormat="1" applyFont="1" applyBorder="1"/>
    <xf numFmtId="2" fontId="4" fillId="3" borderId="1" xfId="2" applyNumberFormat="1" applyFont="1" applyFill="1" applyBorder="1"/>
    <xf numFmtId="0" fontId="0" fillId="0" borderId="25" xfId="0" applyBorder="1"/>
    <xf numFmtId="47" fontId="2" fillId="0" borderId="0" xfId="2" applyNumberFormat="1"/>
    <xf numFmtId="0" fontId="0" fillId="0" borderId="26" xfId="0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1" xfId="0" applyFill="1" applyBorder="1"/>
    <xf numFmtId="0" fontId="0" fillId="0" borderId="30" xfId="0" applyBorder="1"/>
    <xf numFmtId="0" fontId="1" fillId="6" borderId="27" xfId="3" applyBorder="1"/>
    <xf numFmtId="0" fontId="1" fillId="6" borderId="28" xfId="3" applyBorder="1"/>
    <xf numFmtId="0" fontId="1" fillId="6" borderId="29" xfId="3" applyBorder="1"/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14" fillId="0" borderId="9" xfId="0" applyFont="1" applyBorder="1"/>
    <xf numFmtId="0" fontId="16" fillId="0" borderId="9" xfId="0" applyFont="1" applyBorder="1"/>
  </cellXfs>
  <cellStyles count="4">
    <cellStyle name="40 % – Zvýraznění1" xfId="3" builtinId="31"/>
    <cellStyle name="Excel Built-in Normal" xfId="1"/>
    <cellStyle name="Normální" xfId="0" builtinId="0"/>
    <cellStyle name="Normální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F16" sqref="F16"/>
    </sheetView>
  </sheetViews>
  <sheetFormatPr defaultRowHeight="15" x14ac:dyDescent="0.25"/>
  <cols>
    <col min="1" max="1" width="15.28515625" customWidth="1"/>
    <col min="2" max="2" width="28.140625" customWidth="1"/>
    <col min="4" max="4" width="31.140625" customWidth="1"/>
  </cols>
  <sheetData>
    <row r="1" spans="1:4" ht="15.75" thickBot="1" x14ac:dyDescent="0.3"/>
    <row r="2" spans="1:4" ht="15.75" thickBot="1" x14ac:dyDescent="0.3">
      <c r="A2" s="28" t="s">
        <v>114</v>
      </c>
      <c r="B2" s="29" t="s">
        <v>115</v>
      </c>
      <c r="C2" s="30"/>
      <c r="D2" s="30"/>
    </row>
    <row r="3" spans="1:4" ht="15.75" thickBot="1" x14ac:dyDescent="0.3">
      <c r="A3" s="31" t="s">
        <v>116</v>
      </c>
      <c r="B3" s="32" t="s">
        <v>117</v>
      </c>
      <c r="C3" s="32"/>
      <c r="D3" s="32" t="s">
        <v>118</v>
      </c>
    </row>
    <row r="4" spans="1:4" ht="15.75" thickBot="1" x14ac:dyDescent="0.3">
      <c r="A4" s="33">
        <v>0.41666666666666669</v>
      </c>
      <c r="B4" s="32" t="s">
        <v>137</v>
      </c>
      <c r="C4" s="32"/>
      <c r="D4" s="32" t="s">
        <v>138</v>
      </c>
    </row>
    <row r="5" spans="1:4" ht="15.75" thickBot="1" x14ac:dyDescent="0.3">
      <c r="A5" s="33">
        <v>0.45833333333333331</v>
      </c>
      <c r="B5" s="32" t="s">
        <v>139</v>
      </c>
      <c r="C5" s="32"/>
      <c r="D5" s="32"/>
    </row>
    <row r="6" spans="1:4" ht="15.75" thickBot="1" x14ac:dyDescent="0.3">
      <c r="A6" s="33">
        <v>0.48958333333333331</v>
      </c>
      <c r="B6" s="32" t="s">
        <v>186</v>
      </c>
      <c r="C6" s="32"/>
      <c r="D6" s="32" t="s">
        <v>140</v>
      </c>
    </row>
    <row r="7" spans="1:4" ht="15.75" thickBot="1" x14ac:dyDescent="0.3">
      <c r="A7" s="34">
        <v>0.52083333333333337</v>
      </c>
      <c r="B7" s="32" t="s">
        <v>187</v>
      </c>
      <c r="C7" s="32"/>
      <c r="D7" s="32"/>
    </row>
    <row r="8" spans="1:4" ht="15.75" thickBot="1" x14ac:dyDescent="0.3">
      <c r="A8" s="33">
        <v>0.53819444444444442</v>
      </c>
      <c r="B8" s="32"/>
      <c r="C8" s="32"/>
      <c r="D8" s="32" t="s">
        <v>141</v>
      </c>
    </row>
    <row r="9" spans="1:4" ht="15.75" thickBot="1" x14ac:dyDescent="0.3">
      <c r="A9" s="33">
        <v>0.54861111111111105</v>
      </c>
      <c r="B9" s="32" t="s">
        <v>119</v>
      </c>
      <c r="C9" s="32"/>
      <c r="D9" s="32"/>
    </row>
    <row r="10" spans="1:4" ht="15.75" thickBot="1" x14ac:dyDescent="0.3">
      <c r="A10" s="33">
        <v>0.5625</v>
      </c>
      <c r="B10" s="32" t="s">
        <v>142</v>
      </c>
      <c r="C10" s="32"/>
      <c r="D10" s="32"/>
    </row>
    <row r="11" spans="1:4" ht="15.75" thickBot="1" x14ac:dyDescent="0.3">
      <c r="A11" s="33">
        <v>0.57638888888888895</v>
      </c>
      <c r="B11" s="32" t="s">
        <v>143</v>
      </c>
      <c r="C11" s="32"/>
      <c r="D11" s="32"/>
    </row>
    <row r="12" spans="1:4" ht="15.75" thickBot="1" x14ac:dyDescent="0.3">
      <c r="A12" s="35"/>
      <c r="B12" s="32" t="s">
        <v>120</v>
      </c>
      <c r="C12" s="32"/>
      <c r="D12" s="32"/>
    </row>
    <row r="13" spans="1:4" ht="15.75" thickBot="1" x14ac:dyDescent="0.3">
      <c r="A13" s="31"/>
      <c r="B13" s="32"/>
      <c r="C13" s="32"/>
      <c r="D13" s="32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A5" zoomScaleNormal="100" workbookViewId="0">
      <selection activeCell="I32" sqref="I32"/>
    </sheetView>
  </sheetViews>
  <sheetFormatPr defaultRowHeight="15" x14ac:dyDescent="0.25"/>
  <cols>
    <col min="2" max="2" width="15.140625" customWidth="1"/>
    <col min="3" max="3" width="13.42578125" customWidth="1"/>
    <col min="5" max="5" width="14.28515625" customWidth="1"/>
    <col min="6" max="6" width="9.140625" style="48"/>
  </cols>
  <sheetData>
    <row r="1" spans="1:11" ht="26.25" customHeight="1" x14ac:dyDescent="0.4">
      <c r="A1" s="5" t="s">
        <v>145</v>
      </c>
    </row>
    <row r="2" spans="1:11" ht="15.75" thickBot="1" x14ac:dyDescent="0.3">
      <c r="A2" s="6" t="s">
        <v>12</v>
      </c>
      <c r="B2" s="6" t="s">
        <v>5</v>
      </c>
    </row>
    <row r="3" spans="1:11" ht="15.75" thickBot="1" x14ac:dyDescent="0.3">
      <c r="A3" s="39" t="s">
        <v>17</v>
      </c>
      <c r="B3" s="40" t="s">
        <v>6</v>
      </c>
      <c r="C3" s="40" t="s">
        <v>7</v>
      </c>
      <c r="D3" s="40" t="s">
        <v>8</v>
      </c>
      <c r="E3" s="40" t="s">
        <v>9</v>
      </c>
      <c r="F3" s="49" t="s">
        <v>10</v>
      </c>
      <c r="G3" s="41" t="s">
        <v>14</v>
      </c>
    </row>
    <row r="4" spans="1:11" x14ac:dyDescent="0.25">
      <c r="A4" s="22">
        <v>1</v>
      </c>
      <c r="B4" s="96" t="s">
        <v>173</v>
      </c>
      <c r="C4" s="96" t="s">
        <v>31</v>
      </c>
      <c r="D4" s="96">
        <v>2002</v>
      </c>
      <c r="E4" s="96" t="s">
        <v>172</v>
      </c>
      <c r="F4" s="89">
        <v>10</v>
      </c>
      <c r="G4" s="24">
        <v>31</v>
      </c>
      <c r="I4" s="38" t="s">
        <v>122</v>
      </c>
      <c r="J4">
        <v>19</v>
      </c>
      <c r="K4">
        <f>SUM(G4:G7)</f>
        <v>115</v>
      </c>
    </row>
    <row r="5" spans="1:11" x14ac:dyDescent="0.25">
      <c r="A5" s="17">
        <v>2</v>
      </c>
      <c r="B5" s="25" t="s">
        <v>68</v>
      </c>
      <c r="C5" s="25" t="s">
        <v>37</v>
      </c>
      <c r="D5" s="25">
        <v>2002</v>
      </c>
      <c r="E5" s="25" t="s">
        <v>66</v>
      </c>
      <c r="F5" s="90">
        <v>10.8</v>
      </c>
      <c r="G5" s="18">
        <v>29</v>
      </c>
      <c r="I5" s="25" t="s">
        <v>23</v>
      </c>
      <c r="J5">
        <v>59.5</v>
      </c>
      <c r="K5">
        <f>SUM(G9:G12)</f>
        <v>94</v>
      </c>
    </row>
    <row r="6" spans="1:11" x14ac:dyDescent="0.25">
      <c r="A6" s="17">
        <v>3</v>
      </c>
      <c r="B6" s="60" t="s">
        <v>102</v>
      </c>
      <c r="C6" s="60" t="s">
        <v>49</v>
      </c>
      <c r="D6" s="60">
        <v>2002</v>
      </c>
      <c r="E6" s="60" t="s">
        <v>97</v>
      </c>
      <c r="F6" s="90">
        <v>10.9</v>
      </c>
      <c r="G6" s="18">
        <v>28</v>
      </c>
      <c r="I6" s="78" t="s">
        <v>172</v>
      </c>
      <c r="J6">
        <v>33.5</v>
      </c>
      <c r="K6">
        <f>SUM(G14:G15)</f>
        <v>38</v>
      </c>
    </row>
    <row r="7" spans="1:11" ht="15.75" thickBot="1" x14ac:dyDescent="0.3">
      <c r="A7" s="19">
        <v>4</v>
      </c>
      <c r="B7" s="83" t="s">
        <v>155</v>
      </c>
      <c r="C7" s="83" t="s">
        <v>156</v>
      </c>
      <c r="D7" s="83">
        <v>2003</v>
      </c>
      <c r="E7" s="83" t="s">
        <v>47</v>
      </c>
      <c r="F7" s="91">
        <v>11.2</v>
      </c>
      <c r="G7" s="21">
        <v>27</v>
      </c>
      <c r="I7" s="25" t="s">
        <v>47</v>
      </c>
      <c r="J7">
        <v>131</v>
      </c>
      <c r="K7">
        <f>SUM(G16:G22)</f>
        <v>106</v>
      </c>
    </row>
    <row r="8" spans="1:11" x14ac:dyDescent="0.25">
      <c r="A8" s="22">
        <v>5</v>
      </c>
      <c r="B8" s="81" t="s">
        <v>96</v>
      </c>
      <c r="C8" s="81" t="s">
        <v>94</v>
      </c>
      <c r="D8" s="81">
        <v>2002</v>
      </c>
      <c r="E8" s="81" t="s">
        <v>97</v>
      </c>
      <c r="F8" s="92">
        <v>11.3</v>
      </c>
      <c r="G8" s="64">
        <v>26</v>
      </c>
      <c r="I8" s="25" t="s">
        <v>66</v>
      </c>
      <c r="J8">
        <v>50</v>
      </c>
      <c r="K8">
        <f>SUM(G23:G24)</f>
        <v>21</v>
      </c>
    </row>
    <row r="9" spans="1:11" x14ac:dyDescent="0.25">
      <c r="A9" s="17">
        <v>6</v>
      </c>
      <c r="B9" s="60" t="s">
        <v>146</v>
      </c>
      <c r="C9" s="60" t="s">
        <v>130</v>
      </c>
      <c r="D9" s="60">
        <v>2002</v>
      </c>
      <c r="E9" s="60" t="s">
        <v>23</v>
      </c>
      <c r="F9" s="90">
        <v>11.4</v>
      </c>
      <c r="G9" s="18">
        <v>25</v>
      </c>
      <c r="I9" s="25" t="s">
        <v>57</v>
      </c>
      <c r="J9">
        <v>0</v>
      </c>
      <c r="K9">
        <v>0</v>
      </c>
    </row>
    <row r="10" spans="1:11" x14ac:dyDescent="0.25">
      <c r="A10" s="17">
        <v>7</v>
      </c>
      <c r="B10" s="60" t="s">
        <v>153</v>
      </c>
      <c r="C10" s="60" t="s">
        <v>154</v>
      </c>
      <c r="D10" s="60">
        <v>2002</v>
      </c>
      <c r="E10" s="60" t="s">
        <v>47</v>
      </c>
      <c r="F10" s="90">
        <v>11.7</v>
      </c>
      <c r="G10" s="111">
        <v>23.5</v>
      </c>
      <c r="I10" s="99" t="s">
        <v>167</v>
      </c>
      <c r="J10">
        <v>0</v>
      </c>
      <c r="K10">
        <v>0</v>
      </c>
    </row>
    <row r="11" spans="1:11" ht="15.75" thickBot="1" x14ac:dyDescent="0.3">
      <c r="A11" s="19">
        <v>8</v>
      </c>
      <c r="B11" s="95" t="s">
        <v>181</v>
      </c>
      <c r="C11" s="95" t="s">
        <v>182</v>
      </c>
      <c r="D11" s="95">
        <v>2002</v>
      </c>
      <c r="E11" s="95" t="s">
        <v>75</v>
      </c>
      <c r="F11" s="93">
        <v>11.7</v>
      </c>
      <c r="G11" s="85">
        <v>23.5</v>
      </c>
      <c r="I11" s="25" t="s">
        <v>75</v>
      </c>
      <c r="J11">
        <v>67.5</v>
      </c>
      <c r="K11">
        <f>SUM(G25:G29)</f>
        <v>34.5</v>
      </c>
    </row>
    <row r="12" spans="1:11" x14ac:dyDescent="0.25">
      <c r="A12" s="22">
        <v>9</v>
      </c>
      <c r="B12" s="44" t="s">
        <v>76</v>
      </c>
      <c r="C12" s="44" t="s">
        <v>22</v>
      </c>
      <c r="D12" s="44">
        <v>2003</v>
      </c>
      <c r="E12" s="44" t="s">
        <v>75</v>
      </c>
      <c r="F12" s="89">
        <v>11.8</v>
      </c>
      <c r="G12" s="24">
        <v>22</v>
      </c>
      <c r="I12" s="25" t="s">
        <v>81</v>
      </c>
      <c r="J12">
        <v>31.5</v>
      </c>
      <c r="K12">
        <f>SUM(G30:G32)</f>
        <v>9.5</v>
      </c>
    </row>
    <row r="13" spans="1:11" x14ac:dyDescent="0.25">
      <c r="A13" s="17">
        <v>10</v>
      </c>
      <c r="B13" s="25" t="s">
        <v>69</v>
      </c>
      <c r="C13" s="25" t="s">
        <v>70</v>
      </c>
      <c r="D13" s="25">
        <v>2002</v>
      </c>
      <c r="E13" s="25" t="s">
        <v>66</v>
      </c>
      <c r="F13" s="90">
        <v>11.9</v>
      </c>
      <c r="G13" s="18">
        <v>21</v>
      </c>
      <c r="I13" s="25" t="s">
        <v>88</v>
      </c>
      <c r="J13">
        <v>0</v>
      </c>
      <c r="K13">
        <v>0</v>
      </c>
    </row>
    <row r="14" spans="1:11" x14ac:dyDescent="0.25">
      <c r="A14" s="17">
        <v>11</v>
      </c>
      <c r="B14" s="60" t="s">
        <v>45</v>
      </c>
      <c r="C14" s="60" t="s">
        <v>46</v>
      </c>
      <c r="D14" s="60">
        <v>2004</v>
      </c>
      <c r="E14" s="60" t="s">
        <v>47</v>
      </c>
      <c r="F14" s="90">
        <v>12.1</v>
      </c>
      <c r="G14" s="18">
        <v>19</v>
      </c>
      <c r="I14" s="25" t="s">
        <v>97</v>
      </c>
      <c r="J14">
        <v>69.5</v>
      </c>
      <c r="K14">
        <f>SUM(G34:G37)</f>
        <v>0.5</v>
      </c>
    </row>
    <row r="15" spans="1:11" ht="15.75" thickBot="1" x14ac:dyDescent="0.3">
      <c r="A15" s="19">
        <v>12</v>
      </c>
      <c r="B15" s="83" t="s">
        <v>48</v>
      </c>
      <c r="C15" s="83" t="s">
        <v>49</v>
      </c>
      <c r="D15" s="83">
        <v>2002</v>
      </c>
      <c r="E15" s="83" t="s">
        <v>47</v>
      </c>
      <c r="F15" s="91">
        <v>12.1</v>
      </c>
      <c r="G15" s="21">
        <v>19</v>
      </c>
      <c r="I15" s="25" t="s">
        <v>108</v>
      </c>
      <c r="J15">
        <v>4.5</v>
      </c>
      <c r="K15">
        <f>SUM(G38:G41)</f>
        <v>0</v>
      </c>
    </row>
    <row r="16" spans="1:11" x14ac:dyDescent="0.25">
      <c r="A16" s="22">
        <v>13</v>
      </c>
      <c r="B16" s="81" t="s">
        <v>150</v>
      </c>
      <c r="C16" s="81" t="s">
        <v>151</v>
      </c>
      <c r="D16" s="81">
        <v>2002</v>
      </c>
      <c r="E16" s="81" t="s">
        <v>47</v>
      </c>
      <c r="F16" s="92">
        <v>12.1</v>
      </c>
      <c r="G16" s="64">
        <v>19</v>
      </c>
    </row>
    <row r="17" spans="1:10" x14ac:dyDescent="0.25">
      <c r="A17" s="17">
        <v>14</v>
      </c>
      <c r="B17" s="60" t="s">
        <v>27</v>
      </c>
      <c r="C17" s="60" t="s">
        <v>28</v>
      </c>
      <c r="D17" s="60">
        <v>2002</v>
      </c>
      <c r="E17" s="60" t="s">
        <v>23</v>
      </c>
      <c r="F17" s="90">
        <v>12.2</v>
      </c>
      <c r="G17" s="18">
        <v>17</v>
      </c>
      <c r="J17">
        <f>SUM(J4:J15)</f>
        <v>466</v>
      </c>
    </row>
    <row r="18" spans="1:10" x14ac:dyDescent="0.25">
      <c r="A18" s="17">
        <v>15</v>
      </c>
      <c r="B18" s="60" t="s">
        <v>24</v>
      </c>
      <c r="C18" s="60" t="s">
        <v>25</v>
      </c>
      <c r="D18" s="60">
        <v>2002</v>
      </c>
      <c r="E18" s="60" t="s">
        <v>23</v>
      </c>
      <c r="F18" s="90">
        <v>12.4</v>
      </c>
      <c r="G18" s="18">
        <v>15</v>
      </c>
    </row>
    <row r="19" spans="1:10" ht="15.75" thickBot="1" x14ac:dyDescent="0.3">
      <c r="A19" s="19">
        <v>16</v>
      </c>
      <c r="B19" s="84" t="s">
        <v>54</v>
      </c>
      <c r="C19" s="84" t="s">
        <v>55</v>
      </c>
      <c r="D19" s="84">
        <v>2002</v>
      </c>
      <c r="E19" s="84" t="s">
        <v>47</v>
      </c>
      <c r="F19" s="93">
        <v>12.4</v>
      </c>
      <c r="G19" s="85">
        <v>15</v>
      </c>
    </row>
    <row r="20" spans="1:10" x14ac:dyDescent="0.25">
      <c r="A20" s="22">
        <v>17</v>
      </c>
      <c r="B20" s="82" t="s">
        <v>98</v>
      </c>
      <c r="C20" s="82" t="s">
        <v>99</v>
      </c>
      <c r="D20" s="82">
        <v>2003</v>
      </c>
      <c r="E20" s="82" t="s">
        <v>97</v>
      </c>
      <c r="F20" s="23">
        <v>12.4</v>
      </c>
      <c r="G20" s="24">
        <v>15</v>
      </c>
    </row>
    <row r="21" spans="1:10" x14ac:dyDescent="0.25">
      <c r="A21" s="17">
        <v>18</v>
      </c>
      <c r="B21" s="60" t="s">
        <v>86</v>
      </c>
      <c r="C21" s="60" t="s">
        <v>50</v>
      </c>
      <c r="D21" s="60">
        <v>2003</v>
      </c>
      <c r="E21" s="60" t="s">
        <v>81</v>
      </c>
      <c r="F21" s="90">
        <v>12.7</v>
      </c>
      <c r="G21" s="18">
        <v>13</v>
      </c>
    </row>
    <row r="22" spans="1:10" x14ac:dyDescent="0.25">
      <c r="A22" s="17">
        <v>19</v>
      </c>
      <c r="B22" s="38" t="s">
        <v>176</v>
      </c>
      <c r="C22" s="79" t="s">
        <v>177</v>
      </c>
      <c r="D22" s="79">
        <v>2002</v>
      </c>
      <c r="E22" s="79" t="s">
        <v>122</v>
      </c>
      <c r="F22" s="90">
        <v>12.8</v>
      </c>
      <c r="G22" s="18">
        <v>12</v>
      </c>
    </row>
    <row r="23" spans="1:10" ht="15.75" thickBot="1" x14ac:dyDescent="0.3">
      <c r="A23" s="19">
        <v>20</v>
      </c>
      <c r="B23" s="43" t="s">
        <v>179</v>
      </c>
      <c r="C23" s="43" t="s">
        <v>180</v>
      </c>
      <c r="D23" s="43">
        <v>2003</v>
      </c>
      <c r="E23" s="43" t="s">
        <v>75</v>
      </c>
      <c r="F23" s="91">
        <v>13</v>
      </c>
      <c r="G23" s="21">
        <v>11</v>
      </c>
    </row>
    <row r="24" spans="1:10" x14ac:dyDescent="0.25">
      <c r="A24" s="22">
        <v>21</v>
      </c>
      <c r="B24" s="81" t="s">
        <v>82</v>
      </c>
      <c r="C24" s="81" t="s">
        <v>78</v>
      </c>
      <c r="D24" s="81">
        <v>2003</v>
      </c>
      <c r="E24" s="81" t="s">
        <v>81</v>
      </c>
      <c r="F24" s="92">
        <v>13.1</v>
      </c>
      <c r="G24" s="64">
        <v>10</v>
      </c>
    </row>
    <row r="25" spans="1:10" x14ac:dyDescent="0.25">
      <c r="A25" s="17">
        <v>22</v>
      </c>
      <c r="B25" s="60" t="s">
        <v>52</v>
      </c>
      <c r="C25" s="60" t="s">
        <v>53</v>
      </c>
      <c r="D25" s="60">
        <v>2002</v>
      </c>
      <c r="E25" s="60" t="s">
        <v>47</v>
      </c>
      <c r="F25" s="90">
        <v>13.2</v>
      </c>
      <c r="G25" s="18">
        <v>8.5</v>
      </c>
    </row>
    <row r="26" spans="1:10" x14ac:dyDescent="0.25">
      <c r="A26" s="17">
        <v>23</v>
      </c>
      <c r="B26" s="60" t="s">
        <v>85</v>
      </c>
      <c r="C26" s="60" t="s">
        <v>59</v>
      </c>
      <c r="D26" s="60">
        <v>2003</v>
      </c>
      <c r="E26" s="60" t="s">
        <v>81</v>
      </c>
      <c r="F26" s="90">
        <v>13.2</v>
      </c>
      <c r="G26" s="18">
        <v>8.5</v>
      </c>
    </row>
    <row r="27" spans="1:10" ht="15.75" thickBot="1" x14ac:dyDescent="0.3">
      <c r="A27" s="19">
        <v>24</v>
      </c>
      <c r="B27" s="112" t="s">
        <v>127</v>
      </c>
      <c r="C27" s="113" t="s">
        <v>61</v>
      </c>
      <c r="D27" s="113">
        <v>2002</v>
      </c>
      <c r="E27" s="113" t="s">
        <v>122</v>
      </c>
      <c r="F27" s="93">
        <v>13.3</v>
      </c>
      <c r="G27" s="85">
        <v>6.5</v>
      </c>
    </row>
    <row r="28" spans="1:10" x14ac:dyDescent="0.25">
      <c r="A28" s="22">
        <v>25</v>
      </c>
      <c r="B28" s="44" t="s">
        <v>184</v>
      </c>
      <c r="C28" s="44" t="s">
        <v>156</v>
      </c>
      <c r="D28" s="44">
        <v>2003</v>
      </c>
      <c r="E28" s="44" t="s">
        <v>75</v>
      </c>
      <c r="F28" s="89">
        <v>13.3</v>
      </c>
      <c r="G28" s="24">
        <v>6.5</v>
      </c>
    </row>
    <row r="29" spans="1:10" x14ac:dyDescent="0.25">
      <c r="A29" s="17">
        <v>26</v>
      </c>
      <c r="B29" s="25" t="s">
        <v>178</v>
      </c>
      <c r="C29" s="25" t="s">
        <v>78</v>
      </c>
      <c r="D29" s="25">
        <v>2003</v>
      </c>
      <c r="E29" s="25" t="s">
        <v>75</v>
      </c>
      <c r="F29" s="90">
        <v>13.5</v>
      </c>
      <c r="G29" s="18">
        <v>4.5</v>
      </c>
    </row>
    <row r="30" spans="1:10" x14ac:dyDescent="0.25">
      <c r="A30" s="17">
        <v>27</v>
      </c>
      <c r="B30" s="60" t="s">
        <v>105</v>
      </c>
      <c r="C30" s="60" t="s">
        <v>55</v>
      </c>
      <c r="D30" s="60">
        <v>2003</v>
      </c>
      <c r="E30" s="60" t="s">
        <v>108</v>
      </c>
      <c r="F30" s="90">
        <v>13.5</v>
      </c>
      <c r="G30" s="111">
        <v>4.5</v>
      </c>
    </row>
    <row r="31" spans="1:10" ht="15.75" thickBot="1" x14ac:dyDescent="0.3">
      <c r="A31" s="19">
        <v>28</v>
      </c>
      <c r="B31" s="83" t="s">
        <v>29</v>
      </c>
      <c r="C31" s="83" t="s">
        <v>30</v>
      </c>
      <c r="D31" s="83">
        <v>2003</v>
      </c>
      <c r="E31" s="83" t="s">
        <v>23</v>
      </c>
      <c r="F31" s="91">
        <v>13.6</v>
      </c>
      <c r="G31" s="21">
        <v>2.5</v>
      </c>
    </row>
    <row r="32" spans="1:10" x14ac:dyDescent="0.25">
      <c r="A32" s="22">
        <v>29</v>
      </c>
      <c r="B32" s="87" t="s">
        <v>33</v>
      </c>
      <c r="C32" s="87" t="s">
        <v>34</v>
      </c>
      <c r="D32" s="87">
        <v>2002</v>
      </c>
      <c r="E32" s="87" t="s">
        <v>172</v>
      </c>
      <c r="F32" s="92">
        <v>13.6</v>
      </c>
      <c r="G32" s="64">
        <v>2.5</v>
      </c>
    </row>
    <row r="33" spans="1:7" x14ac:dyDescent="0.25">
      <c r="A33" s="17">
        <v>30</v>
      </c>
      <c r="B33" s="38" t="s">
        <v>123</v>
      </c>
      <c r="C33" s="79" t="s">
        <v>124</v>
      </c>
      <c r="D33" s="79">
        <v>2003</v>
      </c>
      <c r="E33" s="79" t="s">
        <v>122</v>
      </c>
      <c r="F33" s="90">
        <v>13.7</v>
      </c>
      <c r="G33" s="18">
        <v>0.5</v>
      </c>
    </row>
    <row r="34" spans="1:7" x14ac:dyDescent="0.25">
      <c r="A34" s="17">
        <v>31</v>
      </c>
      <c r="B34" s="60" t="s">
        <v>100</v>
      </c>
      <c r="C34" s="60" t="s">
        <v>63</v>
      </c>
      <c r="D34" s="60">
        <v>2002</v>
      </c>
      <c r="E34" s="60" t="s">
        <v>97</v>
      </c>
      <c r="F34" s="90">
        <v>13.7</v>
      </c>
      <c r="G34" s="18">
        <v>0.5</v>
      </c>
    </row>
    <row r="35" spans="1:7" ht="15.75" thickBot="1" x14ac:dyDescent="0.3">
      <c r="A35" s="19">
        <v>32</v>
      </c>
      <c r="B35" s="97" t="s">
        <v>129</v>
      </c>
      <c r="C35" s="98" t="s">
        <v>130</v>
      </c>
      <c r="D35" s="98">
        <v>2003</v>
      </c>
      <c r="E35" s="98" t="s">
        <v>122</v>
      </c>
      <c r="F35" s="93">
        <v>17.5</v>
      </c>
      <c r="G35" s="85"/>
    </row>
    <row r="36" spans="1:7" x14ac:dyDescent="0.25">
      <c r="A36" s="22">
        <v>33</v>
      </c>
      <c r="B36" s="82" t="s">
        <v>109</v>
      </c>
      <c r="C36" s="82" t="s">
        <v>110</v>
      </c>
      <c r="D36" s="82">
        <v>2003</v>
      </c>
      <c r="E36" s="82" t="s">
        <v>108</v>
      </c>
      <c r="F36" s="89">
        <v>13.9</v>
      </c>
      <c r="G36" s="24"/>
    </row>
    <row r="37" spans="1:7" x14ac:dyDescent="0.25">
      <c r="A37" s="17">
        <v>34</v>
      </c>
      <c r="B37" s="60" t="s">
        <v>109</v>
      </c>
      <c r="C37" s="60" t="s">
        <v>111</v>
      </c>
      <c r="D37" s="60">
        <v>2003</v>
      </c>
      <c r="E37" s="60" t="s">
        <v>108</v>
      </c>
      <c r="F37" s="90">
        <v>14.3</v>
      </c>
      <c r="G37" s="18"/>
    </row>
    <row r="38" spans="1:7" x14ac:dyDescent="0.25">
      <c r="A38" s="17">
        <v>35</v>
      </c>
      <c r="B38" s="60" t="s">
        <v>106</v>
      </c>
      <c r="C38" s="60" t="s">
        <v>107</v>
      </c>
      <c r="D38" s="60">
        <v>2002</v>
      </c>
      <c r="E38" s="60" t="s">
        <v>108</v>
      </c>
      <c r="F38" s="90">
        <v>14.8</v>
      </c>
      <c r="G38" s="18"/>
    </row>
    <row r="39" spans="1:7" ht="15.75" thickBot="1" x14ac:dyDescent="0.3">
      <c r="A39" s="155" t="s">
        <v>205</v>
      </c>
      <c r="B39" s="156" t="s">
        <v>135</v>
      </c>
      <c r="C39" s="157" t="s">
        <v>134</v>
      </c>
      <c r="D39" s="157">
        <v>2002</v>
      </c>
      <c r="E39" s="157" t="s">
        <v>196</v>
      </c>
      <c r="F39" s="91">
        <v>13.4</v>
      </c>
      <c r="G39" s="21"/>
    </row>
    <row r="40" spans="1:7" x14ac:dyDescent="0.25">
      <c r="A40" s="153" t="s">
        <v>205</v>
      </c>
      <c r="B40" s="82" t="s">
        <v>149</v>
      </c>
      <c r="C40" s="82" t="s">
        <v>49</v>
      </c>
      <c r="D40" s="82">
        <v>2001</v>
      </c>
      <c r="E40" s="82" t="s">
        <v>188</v>
      </c>
      <c r="F40" s="89">
        <v>11.4</v>
      </c>
      <c r="G40" s="24"/>
    </row>
    <row r="41" spans="1:7" x14ac:dyDescent="0.25">
      <c r="A41" s="154" t="s">
        <v>205</v>
      </c>
      <c r="B41" s="60" t="s">
        <v>90</v>
      </c>
      <c r="C41" s="60" t="s">
        <v>91</v>
      </c>
      <c r="D41" s="60">
        <v>2003</v>
      </c>
      <c r="E41" s="60" t="s">
        <v>195</v>
      </c>
      <c r="F41" s="90">
        <v>14.5</v>
      </c>
      <c r="G41" s="18"/>
    </row>
    <row r="42" spans="1:7" x14ac:dyDescent="0.25">
      <c r="A42" s="17"/>
      <c r="B42" s="1"/>
      <c r="C42" s="1"/>
      <c r="D42" s="1"/>
      <c r="E42" s="1"/>
      <c r="F42" s="9"/>
      <c r="G42" s="18"/>
    </row>
    <row r="43" spans="1:7" ht="15.75" thickBot="1" x14ac:dyDescent="0.3">
      <c r="A43" s="19"/>
      <c r="B43" s="43"/>
      <c r="C43" s="43"/>
      <c r="D43" s="43"/>
      <c r="E43" s="43"/>
      <c r="F43" s="20"/>
      <c r="G43" s="21"/>
    </row>
    <row r="44" spans="1:7" x14ac:dyDescent="0.25">
      <c r="A44" s="22"/>
      <c r="B44" s="44"/>
      <c r="C44" s="44"/>
      <c r="D44" s="44"/>
      <c r="E44" s="44"/>
      <c r="F44" s="23"/>
      <c r="G44" s="24"/>
    </row>
    <row r="45" spans="1:7" x14ac:dyDescent="0.25">
      <c r="A45" s="17"/>
      <c r="B45" s="25"/>
      <c r="C45" s="25"/>
      <c r="D45" s="25"/>
      <c r="E45" s="25"/>
      <c r="F45" s="50"/>
      <c r="G45" s="18"/>
    </row>
    <row r="46" spans="1:7" x14ac:dyDescent="0.25">
      <c r="A46" s="17"/>
      <c r="B46" s="25"/>
      <c r="C46" s="25"/>
      <c r="D46" s="25"/>
      <c r="E46" s="25"/>
      <c r="F46" s="9"/>
      <c r="G46" s="18"/>
    </row>
    <row r="47" spans="1:7" ht="15.75" thickBot="1" x14ac:dyDescent="0.3">
      <c r="A47" s="19"/>
      <c r="B47" s="43"/>
      <c r="C47" s="43"/>
      <c r="D47" s="43"/>
      <c r="E47" s="43"/>
      <c r="F47" s="20"/>
      <c r="G47" s="21"/>
    </row>
    <row r="48" spans="1:7" x14ac:dyDescent="0.25">
      <c r="A48" s="22"/>
      <c r="B48" s="44"/>
      <c r="C48" s="44"/>
      <c r="D48" s="44"/>
      <c r="E48" s="44"/>
      <c r="F48" s="23"/>
      <c r="G48" s="24"/>
    </row>
    <row r="49" spans="1:7" x14ac:dyDescent="0.25">
      <c r="A49" s="17"/>
      <c r="B49" s="25"/>
      <c r="C49" s="25"/>
      <c r="D49" s="25"/>
      <c r="E49" s="25"/>
      <c r="F49" s="9"/>
      <c r="G49" s="18"/>
    </row>
    <row r="50" spans="1:7" x14ac:dyDescent="0.25">
      <c r="A50" s="17"/>
      <c r="B50" s="25"/>
      <c r="C50" s="25"/>
      <c r="D50" s="25"/>
      <c r="E50" s="25"/>
      <c r="F50" s="9"/>
      <c r="G50" s="18"/>
    </row>
    <row r="51" spans="1:7" ht="15.75" thickBot="1" x14ac:dyDescent="0.3">
      <c r="A51" s="19"/>
      <c r="B51" s="43"/>
      <c r="C51" s="43"/>
      <c r="D51" s="43"/>
      <c r="E51" s="43"/>
      <c r="F51" s="20"/>
      <c r="G51" s="21"/>
    </row>
    <row r="52" spans="1:7" x14ac:dyDescent="0.25">
      <c r="A52" s="22"/>
      <c r="B52" s="44"/>
      <c r="C52" s="44"/>
      <c r="D52" s="44"/>
      <c r="E52" s="44"/>
      <c r="F52" s="23"/>
      <c r="G52" s="24"/>
    </row>
    <row r="53" spans="1:7" x14ac:dyDescent="0.25">
      <c r="A53" s="17"/>
      <c r="B53" s="25"/>
      <c r="C53" s="25"/>
      <c r="D53" s="25"/>
      <c r="E53" s="25"/>
      <c r="F53" s="9"/>
      <c r="G53" s="18"/>
    </row>
    <row r="54" spans="1:7" x14ac:dyDescent="0.25">
      <c r="A54" s="17"/>
      <c r="B54" s="1"/>
      <c r="C54" s="1"/>
      <c r="D54" s="25"/>
      <c r="E54" s="25"/>
      <c r="F54" s="9"/>
      <c r="G54" s="18"/>
    </row>
    <row r="55" spans="1:7" ht="15.75" thickBot="1" x14ac:dyDescent="0.3">
      <c r="A55" s="19"/>
      <c r="B55" s="46"/>
      <c r="C55" s="46"/>
      <c r="D55" s="47"/>
      <c r="E55" s="46"/>
      <c r="F55" s="20"/>
      <c r="G55" s="21"/>
    </row>
    <row r="56" spans="1:7" x14ac:dyDescent="0.25">
      <c r="A56" s="37"/>
      <c r="B56" s="65"/>
      <c r="C56" s="65"/>
      <c r="D56" s="66"/>
      <c r="E56" s="65"/>
      <c r="F56" s="63"/>
      <c r="G56" s="64"/>
    </row>
    <row r="57" spans="1:7" x14ac:dyDescent="0.25">
      <c r="A57" s="17"/>
      <c r="B57" s="26"/>
      <c r="C57" s="26"/>
      <c r="D57" s="27"/>
      <c r="E57" s="26"/>
      <c r="F57" s="9"/>
      <c r="G57" s="18"/>
    </row>
    <row r="58" spans="1:7" x14ac:dyDescent="0.25">
      <c r="A58" s="17"/>
      <c r="B58" s="26"/>
      <c r="C58" s="26"/>
      <c r="D58" s="27"/>
      <c r="E58" s="26"/>
      <c r="F58" s="9"/>
      <c r="G58" s="18"/>
    </row>
    <row r="59" spans="1:7" x14ac:dyDescent="0.25">
      <c r="A59" s="17"/>
      <c r="B59" s="26"/>
      <c r="C59" s="26"/>
      <c r="D59" s="27"/>
      <c r="E59" s="26"/>
      <c r="F59" s="9"/>
      <c r="G59" s="18"/>
    </row>
    <row r="60" spans="1:7" x14ac:dyDescent="0.25">
      <c r="A60" s="17"/>
      <c r="B60" s="26"/>
      <c r="C60" s="26"/>
      <c r="D60" s="27"/>
      <c r="E60" s="26"/>
      <c r="F60" s="9"/>
      <c r="G60" s="18"/>
    </row>
    <row r="61" spans="1:7" x14ac:dyDescent="0.25">
      <c r="A61" s="17"/>
      <c r="B61" s="26"/>
      <c r="C61" s="26"/>
      <c r="D61" s="27"/>
      <c r="E61" s="26"/>
      <c r="F61" s="9"/>
      <c r="G61" s="18"/>
    </row>
    <row r="62" spans="1:7" x14ac:dyDescent="0.25">
      <c r="A62" s="17"/>
      <c r="B62" s="26"/>
      <c r="C62" s="26"/>
      <c r="D62" s="27"/>
      <c r="E62" s="26"/>
      <c r="F62" s="9"/>
      <c r="G62" s="18"/>
    </row>
    <row r="63" spans="1:7" x14ac:dyDescent="0.25">
      <c r="A63" s="17"/>
      <c r="B63" s="26"/>
      <c r="C63" s="26"/>
      <c r="D63" s="27"/>
      <c r="E63" s="26"/>
      <c r="F63" s="9"/>
      <c r="G63" s="18"/>
    </row>
    <row r="64" spans="1:7" x14ac:dyDescent="0.25">
      <c r="A64" s="17"/>
      <c r="B64" s="26"/>
      <c r="C64" s="26"/>
      <c r="D64" s="27"/>
      <c r="E64" s="26"/>
      <c r="F64" s="9"/>
      <c r="G64" s="18"/>
    </row>
    <row r="65" spans="1:7" x14ac:dyDescent="0.25">
      <c r="A65" s="17"/>
      <c r="B65" s="26"/>
      <c r="C65" s="26"/>
      <c r="D65" s="27"/>
      <c r="E65" s="26"/>
      <c r="F65" s="9"/>
      <c r="G65" s="18"/>
    </row>
    <row r="66" spans="1:7" x14ac:dyDescent="0.25">
      <c r="A66" s="17"/>
      <c r="B66" s="25"/>
      <c r="C66" s="25"/>
      <c r="D66" s="25"/>
      <c r="E66" s="25"/>
      <c r="F66" s="9"/>
      <c r="G66" s="18"/>
    </row>
    <row r="67" spans="1:7" x14ac:dyDescent="0.25">
      <c r="A67" s="17"/>
      <c r="B67" s="25"/>
      <c r="C67" s="25"/>
      <c r="D67" s="25"/>
      <c r="E67" s="25"/>
      <c r="F67" s="9"/>
      <c r="G67" s="18"/>
    </row>
    <row r="68" spans="1:7" x14ac:dyDescent="0.25">
      <c r="A68" s="17"/>
      <c r="B68" s="25"/>
      <c r="C68" s="25"/>
      <c r="D68" s="25"/>
      <c r="E68" s="25"/>
      <c r="F68" s="9"/>
      <c r="G68" s="18"/>
    </row>
    <row r="69" spans="1:7" x14ac:dyDescent="0.25">
      <c r="A69" s="17"/>
      <c r="B69" s="25"/>
      <c r="C69" s="25"/>
      <c r="D69" s="25"/>
      <c r="E69" s="25"/>
      <c r="F69" s="9"/>
      <c r="G69" s="18"/>
    </row>
    <row r="70" spans="1:7" x14ac:dyDescent="0.25">
      <c r="A70" s="17"/>
      <c r="B70" s="25"/>
      <c r="C70" s="25"/>
      <c r="D70" s="25"/>
      <c r="E70" s="25"/>
      <c r="F70" s="9"/>
      <c r="G70" s="18"/>
    </row>
    <row r="71" spans="1:7" x14ac:dyDescent="0.25">
      <c r="A71" s="17"/>
      <c r="B71" s="25"/>
      <c r="C71" s="25"/>
      <c r="D71" s="25"/>
      <c r="E71" s="25"/>
      <c r="F71" s="9"/>
      <c r="G71" s="18"/>
    </row>
    <row r="72" spans="1:7" x14ac:dyDescent="0.25">
      <c r="A72" s="17"/>
      <c r="B72" s="25"/>
      <c r="C72" s="25"/>
      <c r="D72" s="25"/>
      <c r="E72" s="25"/>
      <c r="F72" s="9"/>
      <c r="G72" s="18"/>
    </row>
    <row r="73" spans="1:7" x14ac:dyDescent="0.25">
      <c r="A73" s="17"/>
      <c r="B73" s="25"/>
      <c r="C73" s="25"/>
      <c r="D73" s="25"/>
      <c r="E73" s="25"/>
      <c r="F73" s="9"/>
      <c r="G73" s="18"/>
    </row>
    <row r="74" spans="1:7" x14ac:dyDescent="0.25">
      <c r="A74" s="17"/>
      <c r="B74" s="25"/>
      <c r="C74" s="25"/>
      <c r="D74" s="25"/>
      <c r="E74" s="25"/>
      <c r="F74" s="9"/>
      <c r="G74" s="18"/>
    </row>
    <row r="75" spans="1:7" x14ac:dyDescent="0.25">
      <c r="A75" s="17"/>
      <c r="B75" s="25"/>
      <c r="C75" s="25"/>
      <c r="D75" s="25"/>
      <c r="E75" s="25"/>
      <c r="F75" s="9"/>
      <c r="G75" s="18"/>
    </row>
    <row r="76" spans="1:7" x14ac:dyDescent="0.25">
      <c r="A76" s="17"/>
      <c r="B76" s="25"/>
      <c r="C76" s="25"/>
      <c r="D76" s="25"/>
      <c r="E76" s="25"/>
      <c r="F76" s="9"/>
      <c r="G76" s="18"/>
    </row>
    <row r="77" spans="1:7" x14ac:dyDescent="0.25">
      <c r="A77" s="17"/>
      <c r="B77" s="25"/>
      <c r="C77" s="25"/>
      <c r="D77" s="25"/>
      <c r="E77" s="25"/>
      <c r="F77" s="9"/>
      <c r="G77" s="18"/>
    </row>
    <row r="78" spans="1:7" ht="15.75" thickBot="1" x14ac:dyDescent="0.3">
      <c r="A78" s="19"/>
      <c r="B78" s="43"/>
      <c r="C78" s="43"/>
      <c r="D78" s="43"/>
      <c r="E78" s="43"/>
      <c r="F78" s="20"/>
      <c r="G78" s="21"/>
    </row>
    <row r="79" spans="1:7" x14ac:dyDescent="0.25">
      <c r="A79" s="51"/>
      <c r="B79" s="42"/>
      <c r="C79" s="42"/>
      <c r="D79" s="42"/>
      <c r="E79" s="42"/>
      <c r="F79" s="63"/>
      <c r="G79" s="51"/>
    </row>
    <row r="80" spans="1:7" x14ac:dyDescent="0.25">
      <c r="A80" s="8"/>
      <c r="B80" s="42"/>
      <c r="C80" s="42"/>
      <c r="D80" s="42"/>
      <c r="E80" s="42"/>
      <c r="F80" s="63"/>
      <c r="G80" s="8"/>
    </row>
  </sheetData>
  <autoFilter ref="A3:G75">
    <sortState ref="A4:G75">
      <sortCondition ref="A3:A75"/>
    </sortState>
  </autoFilter>
  <sortState ref="J20:J31">
    <sortCondition ref="J20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zoomScaleNormal="100" workbookViewId="0">
      <selection activeCell="I68" sqref="I68"/>
    </sheetView>
  </sheetViews>
  <sheetFormatPr defaultRowHeight="15" x14ac:dyDescent="0.25"/>
  <cols>
    <col min="1" max="1" width="24.42578125" customWidth="1"/>
    <col min="2" max="4" width="10.5703125" customWidth="1"/>
  </cols>
  <sheetData>
    <row r="1" spans="1:19" ht="31.5" x14ac:dyDescent="0.5">
      <c r="A1" s="7" t="s">
        <v>197</v>
      </c>
      <c r="B1" s="7"/>
      <c r="C1" s="7"/>
      <c r="D1" s="7"/>
    </row>
    <row r="2" spans="1:19" ht="15.75" thickBot="1" x14ac:dyDescent="0.3">
      <c r="A2" s="6" t="s">
        <v>12</v>
      </c>
      <c r="B2" s="6"/>
      <c r="C2" s="6"/>
      <c r="D2" s="6"/>
      <c r="E2" s="8"/>
      <c r="F2" s="8"/>
      <c r="G2" s="8"/>
      <c r="H2" s="8"/>
      <c r="I2" s="8"/>
      <c r="J2" s="8"/>
      <c r="K2" s="8"/>
      <c r="L2" s="8"/>
    </row>
    <row r="3" spans="1:19" ht="15.75" thickBot="1" x14ac:dyDescent="0.3">
      <c r="A3" s="39" t="s">
        <v>6</v>
      </c>
      <c r="B3" s="40" t="s">
        <v>7</v>
      </c>
      <c r="C3" s="40" t="s">
        <v>8</v>
      </c>
      <c r="D3" s="40" t="s">
        <v>9</v>
      </c>
      <c r="E3" s="120" t="s">
        <v>18</v>
      </c>
      <c r="F3" s="40" t="s">
        <v>19</v>
      </c>
      <c r="G3" s="40" t="s">
        <v>20</v>
      </c>
      <c r="H3" s="40" t="s">
        <v>185</v>
      </c>
      <c r="I3" s="121" t="s">
        <v>16</v>
      </c>
      <c r="J3" s="122" t="s">
        <v>14</v>
      </c>
      <c r="K3" s="8"/>
      <c r="L3" s="8"/>
      <c r="N3" s="8"/>
    </row>
    <row r="4" spans="1:19" x14ac:dyDescent="0.25">
      <c r="A4" s="123" t="s">
        <v>173</v>
      </c>
      <c r="B4" s="96" t="s">
        <v>31</v>
      </c>
      <c r="C4" s="96">
        <v>2002</v>
      </c>
      <c r="D4" s="96" t="s">
        <v>172</v>
      </c>
      <c r="E4" s="118"/>
      <c r="F4" s="124"/>
      <c r="G4" s="118"/>
      <c r="H4" s="110">
        <v>485</v>
      </c>
      <c r="I4" s="110">
        <v>1</v>
      </c>
      <c r="J4" s="24">
        <v>31</v>
      </c>
      <c r="K4" s="8"/>
      <c r="L4" s="8"/>
    </row>
    <row r="5" spans="1:19" x14ac:dyDescent="0.25">
      <c r="A5" s="74" t="s">
        <v>74</v>
      </c>
      <c r="B5" s="25" t="s">
        <v>32</v>
      </c>
      <c r="C5" s="25">
        <v>2002</v>
      </c>
      <c r="D5" s="25" t="s">
        <v>66</v>
      </c>
      <c r="E5" s="116"/>
      <c r="F5" s="117"/>
      <c r="G5" s="116"/>
      <c r="H5" s="1">
        <v>465</v>
      </c>
      <c r="I5" s="1">
        <v>2</v>
      </c>
      <c r="J5" s="18">
        <v>29</v>
      </c>
      <c r="K5" s="8"/>
      <c r="L5" s="38" t="s">
        <v>122</v>
      </c>
      <c r="M5">
        <v>13</v>
      </c>
      <c r="N5">
        <f>SUM(J4:J7)</f>
        <v>115</v>
      </c>
      <c r="S5">
        <v>36</v>
      </c>
    </row>
    <row r="6" spans="1:19" x14ac:dyDescent="0.25">
      <c r="A6" s="114" t="s">
        <v>146</v>
      </c>
      <c r="B6" s="60" t="s">
        <v>130</v>
      </c>
      <c r="C6" s="60">
        <v>2002</v>
      </c>
      <c r="D6" s="60" t="s">
        <v>23</v>
      </c>
      <c r="E6" s="116"/>
      <c r="F6" s="117"/>
      <c r="G6" s="116"/>
      <c r="H6" s="1">
        <v>451</v>
      </c>
      <c r="I6" s="1">
        <v>3</v>
      </c>
      <c r="J6" s="18">
        <v>28</v>
      </c>
      <c r="K6" s="8"/>
      <c r="L6" s="25" t="s">
        <v>23</v>
      </c>
      <c r="M6">
        <v>75</v>
      </c>
      <c r="N6">
        <f>SUM(J9:J13)</f>
        <v>115</v>
      </c>
      <c r="S6">
        <v>75.5</v>
      </c>
    </row>
    <row r="7" spans="1:19" x14ac:dyDescent="0.25">
      <c r="A7" s="74" t="s">
        <v>72</v>
      </c>
      <c r="B7" s="25" t="s">
        <v>73</v>
      </c>
      <c r="C7" s="25">
        <v>2003</v>
      </c>
      <c r="D7" s="25" t="s">
        <v>66</v>
      </c>
      <c r="E7" s="116">
        <v>405</v>
      </c>
      <c r="F7" s="116">
        <v>418</v>
      </c>
      <c r="G7" s="116">
        <v>411</v>
      </c>
      <c r="H7" s="1">
        <v>418</v>
      </c>
      <c r="I7" s="1">
        <v>4</v>
      </c>
      <c r="J7" s="18">
        <v>27</v>
      </c>
      <c r="K7" s="8"/>
      <c r="L7" s="78" t="s">
        <v>172</v>
      </c>
      <c r="M7">
        <v>56</v>
      </c>
      <c r="N7">
        <f>SUM(J14:J16)</f>
        <v>57</v>
      </c>
      <c r="S7">
        <v>89.5</v>
      </c>
    </row>
    <row r="8" spans="1:19" x14ac:dyDescent="0.25">
      <c r="A8" s="114" t="s">
        <v>112</v>
      </c>
      <c r="B8" s="60" t="s">
        <v>61</v>
      </c>
      <c r="C8" s="60">
        <v>2002</v>
      </c>
      <c r="D8" s="60" t="s">
        <v>97</v>
      </c>
      <c r="E8" s="116">
        <v>418</v>
      </c>
      <c r="F8" s="116">
        <v>395</v>
      </c>
      <c r="G8" s="116">
        <v>367</v>
      </c>
      <c r="H8" s="1">
        <v>418</v>
      </c>
      <c r="I8" s="1">
        <v>5</v>
      </c>
      <c r="J8" s="18">
        <v>26</v>
      </c>
      <c r="K8" s="8"/>
      <c r="L8" s="25" t="s">
        <v>47</v>
      </c>
      <c r="M8">
        <v>50</v>
      </c>
      <c r="N8">
        <f>SUM(J17:J20)</f>
        <v>62</v>
      </c>
      <c r="S8">
        <v>102</v>
      </c>
    </row>
    <row r="9" spans="1:19" x14ac:dyDescent="0.25">
      <c r="A9" s="125" t="s">
        <v>43</v>
      </c>
      <c r="B9" s="78" t="s">
        <v>44</v>
      </c>
      <c r="C9" s="78">
        <v>2002</v>
      </c>
      <c r="D9" s="78" t="s">
        <v>172</v>
      </c>
      <c r="E9" s="116"/>
      <c r="F9" s="117"/>
      <c r="G9" s="116"/>
      <c r="H9" s="1">
        <v>416</v>
      </c>
      <c r="I9" s="1">
        <v>6</v>
      </c>
      <c r="J9" s="18">
        <v>25</v>
      </c>
      <c r="K9" s="8"/>
      <c r="L9" s="25" t="s">
        <v>66</v>
      </c>
      <c r="M9">
        <v>107</v>
      </c>
      <c r="N9">
        <f>SUM(J21:J28)</f>
        <v>76</v>
      </c>
      <c r="S9">
        <v>86</v>
      </c>
    </row>
    <row r="10" spans="1:19" x14ac:dyDescent="0.25">
      <c r="A10" s="114" t="s">
        <v>21</v>
      </c>
      <c r="B10" s="60" t="s">
        <v>22</v>
      </c>
      <c r="C10" s="60">
        <v>2002</v>
      </c>
      <c r="D10" s="60" t="s">
        <v>23</v>
      </c>
      <c r="E10" s="116">
        <v>396</v>
      </c>
      <c r="F10" s="116">
        <v>410</v>
      </c>
      <c r="G10" s="116">
        <v>403</v>
      </c>
      <c r="H10" s="1">
        <v>410</v>
      </c>
      <c r="I10" s="1">
        <v>7</v>
      </c>
      <c r="J10" s="18">
        <v>24</v>
      </c>
      <c r="K10" s="8"/>
      <c r="L10" s="25" t="s">
        <v>57</v>
      </c>
      <c r="M10">
        <v>0</v>
      </c>
      <c r="N10">
        <f>SUM(J29:J35)</f>
        <v>15</v>
      </c>
      <c r="S10">
        <v>0</v>
      </c>
    </row>
    <row r="11" spans="1:19" x14ac:dyDescent="0.25">
      <c r="A11" s="114" t="s">
        <v>102</v>
      </c>
      <c r="B11" s="60" t="s">
        <v>49</v>
      </c>
      <c r="C11" s="60">
        <v>2002</v>
      </c>
      <c r="D11" s="60" t="s">
        <v>97</v>
      </c>
      <c r="E11" s="116" t="s">
        <v>201</v>
      </c>
      <c r="F11" s="117">
        <v>410</v>
      </c>
      <c r="G11" s="116">
        <v>380</v>
      </c>
      <c r="H11" s="1">
        <v>410</v>
      </c>
      <c r="I11" s="1">
        <v>8</v>
      </c>
      <c r="J11" s="18">
        <v>23</v>
      </c>
      <c r="K11" s="8"/>
      <c r="L11" s="99" t="s">
        <v>167</v>
      </c>
      <c r="M11">
        <v>16</v>
      </c>
      <c r="N11">
        <f>SUM(J36:J39)</f>
        <v>0</v>
      </c>
      <c r="S11">
        <v>28</v>
      </c>
    </row>
    <row r="12" spans="1:19" x14ac:dyDescent="0.25">
      <c r="A12" s="74" t="s">
        <v>76</v>
      </c>
      <c r="B12" s="25" t="s">
        <v>22</v>
      </c>
      <c r="C12" s="25">
        <v>2003</v>
      </c>
      <c r="D12" s="25" t="s">
        <v>75</v>
      </c>
      <c r="E12" s="116"/>
      <c r="F12" s="116"/>
      <c r="G12" s="116"/>
      <c r="H12" s="1">
        <v>404</v>
      </c>
      <c r="I12" s="1">
        <v>9</v>
      </c>
      <c r="J12" s="18">
        <v>22</v>
      </c>
      <c r="K12" s="8"/>
      <c r="L12" s="25" t="s">
        <v>75</v>
      </c>
      <c r="M12">
        <v>27</v>
      </c>
      <c r="N12">
        <f>SUM(J40:J43)</f>
        <v>0</v>
      </c>
      <c r="S12">
        <v>24.5</v>
      </c>
    </row>
    <row r="13" spans="1:19" x14ac:dyDescent="0.25">
      <c r="A13" s="74" t="s">
        <v>68</v>
      </c>
      <c r="B13" s="25" t="s">
        <v>37</v>
      </c>
      <c r="C13" s="25">
        <v>2002</v>
      </c>
      <c r="D13" s="25" t="s">
        <v>66</v>
      </c>
      <c r="E13" s="116"/>
      <c r="F13" s="116"/>
      <c r="G13" s="116"/>
      <c r="H13" s="1">
        <v>403</v>
      </c>
      <c r="I13" s="1">
        <v>10</v>
      </c>
      <c r="J13" s="18">
        <v>21</v>
      </c>
      <c r="K13" s="8"/>
      <c r="L13" s="25" t="s">
        <v>81</v>
      </c>
      <c r="M13">
        <v>22</v>
      </c>
      <c r="N13">
        <f>SUM(J46:J52)</f>
        <v>0</v>
      </c>
      <c r="S13">
        <v>0</v>
      </c>
    </row>
    <row r="14" spans="1:19" x14ac:dyDescent="0.25">
      <c r="A14" s="114" t="s">
        <v>155</v>
      </c>
      <c r="B14" s="60" t="s">
        <v>156</v>
      </c>
      <c r="C14" s="60">
        <v>2003</v>
      </c>
      <c r="D14" s="60" t="s">
        <v>47</v>
      </c>
      <c r="E14" s="116"/>
      <c r="F14" s="117"/>
      <c r="G14" s="116"/>
      <c r="H14" s="1">
        <v>402</v>
      </c>
      <c r="I14" s="1">
        <v>11</v>
      </c>
      <c r="J14" s="18">
        <v>20</v>
      </c>
      <c r="K14" s="8"/>
      <c r="L14" s="25" t="s">
        <v>88</v>
      </c>
      <c r="M14">
        <v>0</v>
      </c>
      <c r="N14">
        <v>0</v>
      </c>
      <c r="S14">
        <v>24.5</v>
      </c>
    </row>
    <row r="15" spans="1:19" x14ac:dyDescent="0.25">
      <c r="A15" s="114" t="s">
        <v>96</v>
      </c>
      <c r="B15" s="60" t="s">
        <v>94</v>
      </c>
      <c r="C15" s="60">
        <v>2002</v>
      </c>
      <c r="D15" s="60" t="s">
        <v>97</v>
      </c>
      <c r="E15" s="116"/>
      <c r="F15" s="116"/>
      <c r="G15" s="116"/>
      <c r="H15" s="1">
        <v>399</v>
      </c>
      <c r="I15" s="1">
        <v>12</v>
      </c>
      <c r="J15" s="18">
        <v>19</v>
      </c>
      <c r="K15" s="8"/>
      <c r="L15" s="25" t="s">
        <v>97</v>
      </c>
      <c r="M15">
        <v>92</v>
      </c>
      <c r="N15">
        <f>SUM(J54:J60)</f>
        <v>0</v>
      </c>
      <c r="S15">
        <v>0</v>
      </c>
    </row>
    <row r="16" spans="1:19" x14ac:dyDescent="0.25">
      <c r="A16" s="114" t="s">
        <v>101</v>
      </c>
      <c r="B16" s="60" t="s">
        <v>26</v>
      </c>
      <c r="C16" s="60">
        <v>2002</v>
      </c>
      <c r="D16" s="60" t="s">
        <v>97</v>
      </c>
      <c r="E16" s="116" t="s">
        <v>201</v>
      </c>
      <c r="F16" s="116">
        <v>392</v>
      </c>
      <c r="G16" s="116">
        <v>395</v>
      </c>
      <c r="H16" s="1">
        <v>395</v>
      </c>
      <c r="I16" s="1">
        <v>13</v>
      </c>
      <c r="J16" s="18">
        <v>18</v>
      </c>
      <c r="K16" s="8"/>
      <c r="L16" s="25" t="s">
        <v>108</v>
      </c>
      <c r="M16">
        <v>8</v>
      </c>
      <c r="N16">
        <f>SUM(J61:J68)</f>
        <v>0</v>
      </c>
    </row>
    <row r="17" spans="1:19" x14ac:dyDescent="0.25">
      <c r="A17" s="114" t="s">
        <v>152</v>
      </c>
      <c r="B17" s="60" t="s">
        <v>25</v>
      </c>
      <c r="C17" s="60">
        <v>2002</v>
      </c>
      <c r="D17" s="60" t="s">
        <v>47</v>
      </c>
      <c r="E17" s="116">
        <v>395</v>
      </c>
      <c r="F17" s="116">
        <v>388</v>
      </c>
      <c r="G17" s="116">
        <v>381</v>
      </c>
      <c r="H17" s="1">
        <v>395</v>
      </c>
      <c r="I17" s="1">
        <v>14</v>
      </c>
      <c r="J17" s="18">
        <v>17</v>
      </c>
      <c r="K17" s="8"/>
      <c r="L17" s="8"/>
      <c r="S17">
        <f>SUM(S5:S15)</f>
        <v>466</v>
      </c>
    </row>
    <row r="18" spans="1:19" x14ac:dyDescent="0.25">
      <c r="A18" s="109" t="s">
        <v>166</v>
      </c>
      <c r="B18" s="61" t="s">
        <v>73</v>
      </c>
      <c r="C18" s="61">
        <v>2004</v>
      </c>
      <c r="D18" s="62" t="s">
        <v>167</v>
      </c>
      <c r="E18" s="116" t="s">
        <v>201</v>
      </c>
      <c r="F18" s="116">
        <v>395</v>
      </c>
      <c r="G18" s="116">
        <v>380</v>
      </c>
      <c r="H18" s="1">
        <v>395</v>
      </c>
      <c r="I18" s="1">
        <v>15</v>
      </c>
      <c r="J18" s="18">
        <v>16</v>
      </c>
      <c r="K18" s="8"/>
      <c r="L18" s="8"/>
    </row>
    <row r="19" spans="1:19" x14ac:dyDescent="0.25">
      <c r="A19" s="74" t="s">
        <v>71</v>
      </c>
      <c r="B19" s="25" t="s">
        <v>50</v>
      </c>
      <c r="C19" s="25">
        <v>2002</v>
      </c>
      <c r="D19" s="25" t="s">
        <v>66</v>
      </c>
      <c r="E19" s="116"/>
      <c r="F19" s="116"/>
      <c r="G19" s="116"/>
      <c r="H19" s="1">
        <v>394</v>
      </c>
      <c r="I19" s="1">
        <v>16</v>
      </c>
      <c r="J19" s="18">
        <v>15</v>
      </c>
      <c r="K19" s="8"/>
      <c r="L19" s="8"/>
      <c r="M19">
        <f>SUM(M5:M16)</f>
        <v>466</v>
      </c>
    </row>
    <row r="20" spans="1:19" x14ac:dyDescent="0.25">
      <c r="A20" s="114" t="s">
        <v>24</v>
      </c>
      <c r="B20" s="60" t="s">
        <v>25</v>
      </c>
      <c r="C20" s="60">
        <v>2002</v>
      </c>
      <c r="D20" s="60" t="s">
        <v>23</v>
      </c>
      <c r="E20" s="116"/>
      <c r="F20" s="117"/>
      <c r="G20" s="116"/>
      <c r="H20" s="1">
        <v>390</v>
      </c>
      <c r="I20" s="1">
        <v>17</v>
      </c>
      <c r="J20" s="18">
        <v>14</v>
      </c>
      <c r="K20" s="8"/>
      <c r="L20" s="8"/>
    </row>
    <row r="21" spans="1:19" x14ac:dyDescent="0.25">
      <c r="A21" s="114" t="s">
        <v>45</v>
      </c>
      <c r="B21" s="60" t="s">
        <v>46</v>
      </c>
      <c r="C21" s="60">
        <v>2004</v>
      </c>
      <c r="D21" s="60" t="s">
        <v>47</v>
      </c>
      <c r="E21" s="116"/>
      <c r="F21" s="117"/>
      <c r="G21" s="116"/>
      <c r="H21" s="1">
        <v>389</v>
      </c>
      <c r="I21" s="1">
        <v>18</v>
      </c>
      <c r="J21" s="18">
        <v>13</v>
      </c>
      <c r="K21" s="8"/>
      <c r="L21" s="8"/>
    </row>
    <row r="22" spans="1:19" x14ac:dyDescent="0.25">
      <c r="A22" s="114" t="s">
        <v>144</v>
      </c>
      <c r="B22" s="60" t="s">
        <v>79</v>
      </c>
      <c r="C22" s="60">
        <v>2002</v>
      </c>
      <c r="D22" s="60" t="s">
        <v>81</v>
      </c>
      <c r="E22" s="116"/>
      <c r="F22" s="116"/>
      <c r="G22" s="116"/>
      <c r="H22" s="1">
        <v>384</v>
      </c>
      <c r="I22" s="1">
        <v>19</v>
      </c>
      <c r="J22" s="18">
        <v>12</v>
      </c>
      <c r="K22" s="8"/>
      <c r="L22" s="8"/>
    </row>
    <row r="23" spans="1:19" x14ac:dyDescent="0.25">
      <c r="A23" s="74" t="s">
        <v>65</v>
      </c>
      <c r="B23" s="25" t="s">
        <v>31</v>
      </c>
      <c r="C23" s="25">
        <v>2002</v>
      </c>
      <c r="D23" s="25" t="s">
        <v>66</v>
      </c>
      <c r="E23" s="116"/>
      <c r="F23" s="117"/>
      <c r="G23" s="116"/>
      <c r="H23" s="1">
        <v>382</v>
      </c>
      <c r="I23" s="1">
        <v>20</v>
      </c>
      <c r="J23" s="18">
        <v>11</v>
      </c>
      <c r="K23" s="8"/>
      <c r="L23" s="8"/>
    </row>
    <row r="24" spans="1:19" x14ac:dyDescent="0.25">
      <c r="A24" s="73" t="s">
        <v>125</v>
      </c>
      <c r="B24" s="79" t="s">
        <v>126</v>
      </c>
      <c r="C24" s="79">
        <v>2002</v>
      </c>
      <c r="D24" s="79" t="s">
        <v>122</v>
      </c>
      <c r="E24" s="116"/>
      <c r="F24" s="116"/>
      <c r="G24" s="116"/>
      <c r="H24" s="1">
        <v>379</v>
      </c>
      <c r="I24" s="1">
        <v>21</v>
      </c>
      <c r="J24" s="18">
        <v>10</v>
      </c>
      <c r="K24" s="8"/>
      <c r="L24" s="8"/>
    </row>
    <row r="25" spans="1:19" x14ac:dyDescent="0.25">
      <c r="A25" s="114" t="s">
        <v>27</v>
      </c>
      <c r="B25" s="60" t="s">
        <v>28</v>
      </c>
      <c r="C25" s="60">
        <v>2002</v>
      </c>
      <c r="D25" s="60" t="s">
        <v>23</v>
      </c>
      <c r="E25" s="116"/>
      <c r="F25" s="117"/>
      <c r="G25" s="116"/>
      <c r="H25" s="1">
        <v>375</v>
      </c>
      <c r="I25" s="1">
        <v>22</v>
      </c>
      <c r="J25" s="18">
        <v>9</v>
      </c>
      <c r="K25" s="8"/>
      <c r="L25" s="8"/>
    </row>
    <row r="26" spans="1:19" x14ac:dyDescent="0.25">
      <c r="A26" s="114" t="s">
        <v>157</v>
      </c>
      <c r="B26" s="60" t="s">
        <v>158</v>
      </c>
      <c r="C26" s="60">
        <v>2003</v>
      </c>
      <c r="D26" s="60" t="s">
        <v>108</v>
      </c>
      <c r="E26" s="116">
        <v>363</v>
      </c>
      <c r="F26" s="116">
        <v>366</v>
      </c>
      <c r="G26" s="116">
        <v>374</v>
      </c>
      <c r="H26" s="1">
        <v>374</v>
      </c>
      <c r="I26" s="1">
        <v>23</v>
      </c>
      <c r="J26" s="18">
        <v>8</v>
      </c>
      <c r="K26" s="8"/>
      <c r="L26" s="8"/>
    </row>
    <row r="27" spans="1:19" x14ac:dyDescent="0.25">
      <c r="A27" s="114" t="s">
        <v>86</v>
      </c>
      <c r="B27" s="60" t="s">
        <v>50</v>
      </c>
      <c r="C27" s="60">
        <v>2003</v>
      </c>
      <c r="D27" s="60" t="s">
        <v>81</v>
      </c>
      <c r="E27" s="116">
        <v>374</v>
      </c>
      <c r="F27" s="116">
        <v>334</v>
      </c>
      <c r="G27" s="116">
        <v>351</v>
      </c>
      <c r="H27" s="1">
        <v>374</v>
      </c>
      <c r="I27" s="1">
        <v>24</v>
      </c>
      <c r="J27" s="18">
        <v>7</v>
      </c>
      <c r="K27" s="8"/>
      <c r="L27" s="8"/>
    </row>
    <row r="28" spans="1:19" x14ac:dyDescent="0.25">
      <c r="A28" s="114" t="s">
        <v>98</v>
      </c>
      <c r="B28" s="60" t="s">
        <v>99</v>
      </c>
      <c r="C28" s="60">
        <v>2003</v>
      </c>
      <c r="D28" s="60" t="s">
        <v>97</v>
      </c>
      <c r="E28" s="116"/>
      <c r="F28" s="117"/>
      <c r="G28" s="116"/>
      <c r="H28" s="1">
        <v>368</v>
      </c>
      <c r="I28" s="1">
        <v>25</v>
      </c>
      <c r="J28" s="18">
        <v>6</v>
      </c>
      <c r="K28" s="8"/>
      <c r="L28" s="8"/>
    </row>
    <row r="29" spans="1:19" x14ac:dyDescent="0.25">
      <c r="A29" s="74" t="s">
        <v>184</v>
      </c>
      <c r="B29" s="25" t="s">
        <v>156</v>
      </c>
      <c r="C29" s="25">
        <v>2003</v>
      </c>
      <c r="D29" s="25" t="s">
        <v>75</v>
      </c>
      <c r="E29" s="116"/>
      <c r="F29" s="116"/>
      <c r="G29" s="116"/>
      <c r="H29" s="1">
        <v>364</v>
      </c>
      <c r="I29" s="1">
        <v>26</v>
      </c>
      <c r="J29" s="18">
        <v>5</v>
      </c>
      <c r="K29" s="8"/>
      <c r="L29" s="8"/>
    </row>
    <row r="30" spans="1:19" x14ac:dyDescent="0.25">
      <c r="A30" s="74" t="s">
        <v>64</v>
      </c>
      <c r="B30" s="25" t="s">
        <v>53</v>
      </c>
      <c r="C30" s="25">
        <v>2003</v>
      </c>
      <c r="D30" s="25" t="s">
        <v>66</v>
      </c>
      <c r="E30" s="116"/>
      <c r="F30" s="116"/>
      <c r="G30" s="116"/>
      <c r="H30" s="1">
        <v>360</v>
      </c>
      <c r="I30" s="1">
        <v>27</v>
      </c>
      <c r="J30" s="18">
        <v>4</v>
      </c>
      <c r="K30" s="8"/>
      <c r="L30" s="8"/>
    </row>
    <row r="31" spans="1:19" x14ac:dyDescent="0.25">
      <c r="A31" s="73" t="s">
        <v>123</v>
      </c>
      <c r="B31" s="79" t="s">
        <v>124</v>
      </c>
      <c r="C31" s="79">
        <v>2003</v>
      </c>
      <c r="D31" s="79" t="s">
        <v>122</v>
      </c>
      <c r="E31" s="116"/>
      <c r="F31" s="117"/>
      <c r="G31" s="116"/>
      <c r="H31" s="1">
        <v>359</v>
      </c>
      <c r="I31" s="1">
        <v>28</v>
      </c>
      <c r="J31" s="18">
        <v>3</v>
      </c>
      <c r="K31" s="8"/>
      <c r="L31" s="8"/>
    </row>
    <row r="32" spans="1:19" x14ac:dyDescent="0.25">
      <c r="A32" s="114" t="s">
        <v>85</v>
      </c>
      <c r="B32" s="60" t="s">
        <v>59</v>
      </c>
      <c r="C32" s="60">
        <v>2003</v>
      </c>
      <c r="D32" s="60" t="s">
        <v>81</v>
      </c>
      <c r="E32" s="116"/>
      <c r="F32" s="116"/>
      <c r="G32" s="116"/>
      <c r="H32" s="1">
        <v>357</v>
      </c>
      <c r="I32" s="1">
        <v>29</v>
      </c>
      <c r="J32" s="18">
        <v>2</v>
      </c>
      <c r="K32" s="8"/>
      <c r="L32" s="8"/>
    </row>
    <row r="33" spans="1:12" x14ac:dyDescent="0.25">
      <c r="A33" s="114" t="s">
        <v>93</v>
      </c>
      <c r="B33" s="60" t="s">
        <v>94</v>
      </c>
      <c r="C33" s="60">
        <v>2002</v>
      </c>
      <c r="D33" s="60" t="s">
        <v>81</v>
      </c>
      <c r="E33" s="116"/>
      <c r="F33" s="117"/>
      <c r="G33" s="116"/>
      <c r="H33" s="1">
        <v>356</v>
      </c>
      <c r="I33" s="1">
        <v>30</v>
      </c>
      <c r="J33" s="18">
        <v>1</v>
      </c>
      <c r="K33" s="8"/>
      <c r="L33" s="8"/>
    </row>
    <row r="34" spans="1:12" x14ac:dyDescent="0.25">
      <c r="A34" s="74" t="s">
        <v>69</v>
      </c>
      <c r="B34" s="25" t="s">
        <v>70</v>
      </c>
      <c r="C34" s="25">
        <v>2002</v>
      </c>
      <c r="D34" s="25" t="s">
        <v>66</v>
      </c>
      <c r="E34" s="116"/>
      <c r="F34" s="117"/>
      <c r="G34" s="116"/>
      <c r="H34" s="1">
        <v>355</v>
      </c>
      <c r="I34" s="1">
        <v>31</v>
      </c>
      <c r="J34" s="18"/>
      <c r="K34" s="8"/>
      <c r="L34" s="8"/>
    </row>
    <row r="35" spans="1:12" x14ac:dyDescent="0.25">
      <c r="A35" s="74" t="s">
        <v>133</v>
      </c>
      <c r="B35" s="25" t="s">
        <v>77</v>
      </c>
      <c r="C35" s="25">
        <v>2002</v>
      </c>
      <c r="D35" s="25" t="s">
        <v>57</v>
      </c>
      <c r="E35" s="116"/>
      <c r="F35" s="116"/>
      <c r="G35" s="116"/>
      <c r="H35" s="1">
        <v>353</v>
      </c>
      <c r="I35" s="1">
        <v>32</v>
      </c>
      <c r="J35" s="18"/>
      <c r="K35" s="8"/>
      <c r="L35" s="8"/>
    </row>
    <row r="36" spans="1:12" x14ac:dyDescent="0.25">
      <c r="A36" s="74" t="s">
        <v>194</v>
      </c>
      <c r="B36" s="25" t="s">
        <v>193</v>
      </c>
      <c r="C36" s="25">
        <v>2004</v>
      </c>
      <c r="D36" s="25" t="s">
        <v>192</v>
      </c>
      <c r="E36" s="116"/>
      <c r="F36" s="116"/>
      <c r="G36" s="116"/>
      <c r="H36" s="1">
        <v>349</v>
      </c>
      <c r="I36" s="1">
        <v>33</v>
      </c>
      <c r="J36" s="18"/>
      <c r="K36" s="8"/>
      <c r="L36" s="8"/>
    </row>
    <row r="37" spans="1:12" x14ac:dyDescent="0.25">
      <c r="A37" s="114" t="s">
        <v>147</v>
      </c>
      <c r="B37" s="60" t="s">
        <v>148</v>
      </c>
      <c r="C37" s="60">
        <v>2003</v>
      </c>
      <c r="D37" s="60" t="s">
        <v>23</v>
      </c>
      <c r="E37" s="116">
        <v>341</v>
      </c>
      <c r="F37" s="116">
        <v>345</v>
      </c>
      <c r="G37" s="116">
        <v>301</v>
      </c>
      <c r="H37" s="1">
        <v>345</v>
      </c>
      <c r="I37" s="1">
        <v>34</v>
      </c>
      <c r="J37" s="18"/>
      <c r="K37" s="8"/>
      <c r="L37" s="8"/>
    </row>
    <row r="38" spans="1:12" x14ac:dyDescent="0.25">
      <c r="A38" s="114" t="s">
        <v>103</v>
      </c>
      <c r="B38" s="60" t="s">
        <v>89</v>
      </c>
      <c r="C38" s="60">
        <v>2002</v>
      </c>
      <c r="D38" s="60" t="s">
        <v>97</v>
      </c>
      <c r="E38" s="116" t="s">
        <v>201</v>
      </c>
      <c r="F38" s="116">
        <v>337</v>
      </c>
      <c r="G38" s="116">
        <v>345</v>
      </c>
      <c r="H38" s="1">
        <v>345</v>
      </c>
      <c r="I38" s="1">
        <v>35</v>
      </c>
      <c r="J38" s="18"/>
      <c r="K38" s="8"/>
      <c r="L38" s="8"/>
    </row>
    <row r="39" spans="1:12" x14ac:dyDescent="0.25">
      <c r="A39" s="114" t="s">
        <v>104</v>
      </c>
      <c r="B39" s="60" t="s">
        <v>73</v>
      </c>
      <c r="C39" s="60">
        <v>2003</v>
      </c>
      <c r="D39" s="60" t="s">
        <v>97</v>
      </c>
      <c r="E39" s="116">
        <v>324</v>
      </c>
      <c r="F39" s="117">
        <v>345</v>
      </c>
      <c r="G39" s="116">
        <v>322</v>
      </c>
      <c r="H39" s="1">
        <v>345</v>
      </c>
      <c r="I39" s="1">
        <v>36</v>
      </c>
      <c r="J39" s="18"/>
      <c r="K39" s="8"/>
      <c r="L39" s="8"/>
    </row>
    <row r="40" spans="1:12" x14ac:dyDescent="0.25">
      <c r="A40" s="119" t="s">
        <v>129</v>
      </c>
      <c r="B40" s="80" t="s">
        <v>130</v>
      </c>
      <c r="C40" s="80">
        <v>2003</v>
      </c>
      <c r="D40" s="80" t="s">
        <v>122</v>
      </c>
      <c r="E40" s="116"/>
      <c r="F40" s="117"/>
      <c r="G40" s="116"/>
      <c r="H40" s="1">
        <v>344</v>
      </c>
      <c r="I40" s="1">
        <v>37</v>
      </c>
      <c r="J40" s="18"/>
      <c r="K40" s="8"/>
      <c r="L40" s="8"/>
    </row>
    <row r="41" spans="1:12" x14ac:dyDescent="0.25">
      <c r="A41" s="74" t="s">
        <v>162</v>
      </c>
      <c r="B41" s="25" t="s">
        <v>50</v>
      </c>
      <c r="C41" s="25">
        <v>2002</v>
      </c>
      <c r="D41" s="25" t="s">
        <v>57</v>
      </c>
      <c r="E41" s="116" t="s">
        <v>201</v>
      </c>
      <c r="F41" s="117">
        <v>303</v>
      </c>
      <c r="G41" s="116">
        <v>343</v>
      </c>
      <c r="H41" s="1">
        <v>343</v>
      </c>
      <c r="I41" s="1">
        <v>38</v>
      </c>
      <c r="J41" s="18"/>
      <c r="K41" s="8"/>
      <c r="L41" s="8"/>
    </row>
    <row r="42" spans="1:12" x14ac:dyDescent="0.25">
      <c r="A42" s="74" t="s">
        <v>165</v>
      </c>
      <c r="B42" s="25" t="s">
        <v>31</v>
      </c>
      <c r="C42" s="25">
        <v>2002</v>
      </c>
      <c r="D42" s="25" t="s">
        <v>57</v>
      </c>
      <c r="E42" s="116">
        <v>343</v>
      </c>
      <c r="F42" s="116" t="s">
        <v>201</v>
      </c>
      <c r="G42" s="116" t="s">
        <v>201</v>
      </c>
      <c r="H42" s="1">
        <v>343</v>
      </c>
      <c r="I42" s="1">
        <v>39</v>
      </c>
      <c r="J42" s="18"/>
      <c r="K42" s="8"/>
      <c r="L42" s="8"/>
    </row>
    <row r="43" spans="1:12" x14ac:dyDescent="0.25">
      <c r="A43" s="114" t="s">
        <v>87</v>
      </c>
      <c r="B43" s="60" t="s">
        <v>40</v>
      </c>
      <c r="C43" s="60">
        <v>2003</v>
      </c>
      <c r="D43" s="60" t="s">
        <v>81</v>
      </c>
      <c r="E43" s="116"/>
      <c r="F43" s="117"/>
      <c r="G43" s="116"/>
      <c r="H43" s="1">
        <v>338</v>
      </c>
      <c r="I43" s="1">
        <v>40</v>
      </c>
      <c r="J43" s="18"/>
      <c r="K43" s="8"/>
      <c r="L43" s="8"/>
    </row>
    <row r="44" spans="1:12" x14ac:dyDescent="0.25">
      <c r="A44" s="74" t="s">
        <v>191</v>
      </c>
      <c r="B44" s="25" t="s">
        <v>190</v>
      </c>
      <c r="C44" s="25">
        <v>2004</v>
      </c>
      <c r="D44" s="25" t="s">
        <v>189</v>
      </c>
      <c r="E44" s="116"/>
      <c r="F44" s="117"/>
      <c r="G44" s="116"/>
      <c r="H44" s="1">
        <v>337</v>
      </c>
      <c r="I44" s="1">
        <v>41</v>
      </c>
      <c r="J44" s="18"/>
      <c r="K44" s="8"/>
      <c r="L44" s="8"/>
    </row>
    <row r="45" spans="1:12" x14ac:dyDescent="0.25">
      <c r="A45" s="74" t="s">
        <v>183</v>
      </c>
      <c r="B45" s="25" t="s">
        <v>31</v>
      </c>
      <c r="C45" s="25">
        <v>2003</v>
      </c>
      <c r="D45" s="25" t="s">
        <v>75</v>
      </c>
      <c r="E45" s="116"/>
      <c r="F45" s="116"/>
      <c r="G45" s="116"/>
      <c r="H45" s="1">
        <v>332</v>
      </c>
      <c r="I45" s="1">
        <v>42</v>
      </c>
      <c r="J45" s="18"/>
      <c r="K45" s="8"/>
      <c r="L45" s="8"/>
    </row>
    <row r="46" spans="1:12" x14ac:dyDescent="0.25">
      <c r="A46" s="74" t="s">
        <v>56</v>
      </c>
      <c r="B46" s="25" t="s">
        <v>51</v>
      </c>
      <c r="C46" s="25">
        <v>2002</v>
      </c>
      <c r="D46" s="25" t="s">
        <v>57</v>
      </c>
      <c r="E46" s="116"/>
      <c r="F46" s="116"/>
      <c r="G46" s="116"/>
      <c r="H46" s="1">
        <v>329</v>
      </c>
      <c r="I46" s="1">
        <v>43</v>
      </c>
      <c r="J46" s="18"/>
      <c r="K46" s="8"/>
      <c r="L46" s="8"/>
    </row>
    <row r="47" spans="1:12" x14ac:dyDescent="0.25">
      <c r="A47" s="114" t="s">
        <v>106</v>
      </c>
      <c r="B47" s="60" t="s">
        <v>107</v>
      </c>
      <c r="C47" s="60">
        <v>2002</v>
      </c>
      <c r="D47" s="60" t="s">
        <v>108</v>
      </c>
      <c r="E47" s="116"/>
      <c r="F47" s="116"/>
      <c r="G47" s="116"/>
      <c r="H47" s="1">
        <v>328</v>
      </c>
      <c r="I47" s="1">
        <v>44</v>
      </c>
      <c r="J47" s="18"/>
      <c r="K47" s="8"/>
      <c r="L47" s="8"/>
    </row>
    <row r="48" spans="1:12" x14ac:dyDescent="0.25">
      <c r="A48" s="74" t="s">
        <v>62</v>
      </c>
      <c r="B48" s="25" t="s">
        <v>63</v>
      </c>
      <c r="C48" s="25">
        <v>2003</v>
      </c>
      <c r="D48" s="25" t="s">
        <v>57</v>
      </c>
      <c r="E48" s="116"/>
      <c r="F48" s="116"/>
      <c r="G48" s="116"/>
      <c r="H48" s="1">
        <v>325</v>
      </c>
      <c r="I48" s="1">
        <v>45</v>
      </c>
      <c r="J48" s="18"/>
      <c r="K48" s="8"/>
      <c r="L48" s="8"/>
    </row>
    <row r="49" spans="1:12" x14ac:dyDescent="0.25">
      <c r="A49" s="125" t="s">
        <v>35</v>
      </c>
      <c r="B49" s="78" t="s">
        <v>36</v>
      </c>
      <c r="C49" s="78">
        <v>2003</v>
      </c>
      <c r="D49" s="78" t="s">
        <v>172</v>
      </c>
      <c r="E49" s="116"/>
      <c r="F49" s="116"/>
      <c r="G49" s="116"/>
      <c r="H49" s="1">
        <v>324</v>
      </c>
      <c r="I49" s="1">
        <v>46</v>
      </c>
      <c r="J49" s="18"/>
      <c r="K49" s="8"/>
      <c r="L49" s="8"/>
    </row>
    <row r="50" spans="1:12" x14ac:dyDescent="0.25">
      <c r="A50" s="114" t="s">
        <v>105</v>
      </c>
      <c r="B50" s="60" t="s">
        <v>55</v>
      </c>
      <c r="C50" s="60">
        <v>2003</v>
      </c>
      <c r="D50" s="60" t="s">
        <v>108</v>
      </c>
      <c r="E50" s="116">
        <v>321</v>
      </c>
      <c r="F50" s="116">
        <v>301</v>
      </c>
      <c r="G50" s="116">
        <v>318</v>
      </c>
      <c r="H50" s="1">
        <v>321</v>
      </c>
      <c r="I50" s="1">
        <v>47</v>
      </c>
      <c r="J50" s="18"/>
      <c r="K50" s="8"/>
      <c r="L50" s="8"/>
    </row>
    <row r="51" spans="1:12" x14ac:dyDescent="0.25">
      <c r="A51" s="109" t="s">
        <v>168</v>
      </c>
      <c r="B51" s="61" t="s">
        <v>22</v>
      </c>
      <c r="C51" s="61">
        <v>2003</v>
      </c>
      <c r="D51" s="62" t="s">
        <v>167</v>
      </c>
      <c r="E51" s="116">
        <v>321</v>
      </c>
      <c r="F51" s="117" t="s">
        <v>201</v>
      </c>
      <c r="G51" s="116" t="s">
        <v>201</v>
      </c>
      <c r="H51" s="1">
        <v>321</v>
      </c>
      <c r="I51" s="1">
        <v>48</v>
      </c>
      <c r="J51" s="18"/>
      <c r="K51" s="8"/>
      <c r="L51" s="8"/>
    </row>
    <row r="52" spans="1:12" x14ac:dyDescent="0.25">
      <c r="A52" s="114" t="s">
        <v>159</v>
      </c>
      <c r="B52" s="60" t="s">
        <v>160</v>
      </c>
      <c r="C52" s="60">
        <v>2003</v>
      </c>
      <c r="D52" s="60" t="s">
        <v>108</v>
      </c>
      <c r="E52" s="116"/>
      <c r="F52" s="116"/>
      <c r="G52" s="116"/>
      <c r="H52" s="1">
        <v>313</v>
      </c>
      <c r="I52" s="1">
        <v>49</v>
      </c>
      <c r="J52" s="18"/>
      <c r="K52" s="8"/>
      <c r="L52" s="8"/>
    </row>
    <row r="53" spans="1:12" x14ac:dyDescent="0.25">
      <c r="A53" s="114" t="s">
        <v>92</v>
      </c>
      <c r="B53" s="60" t="s">
        <v>78</v>
      </c>
      <c r="C53" s="60">
        <v>2003</v>
      </c>
      <c r="D53" s="60" t="s">
        <v>81</v>
      </c>
      <c r="E53" s="116">
        <v>309</v>
      </c>
      <c r="F53" s="116">
        <v>290</v>
      </c>
      <c r="G53" s="116">
        <v>303</v>
      </c>
      <c r="H53" s="1">
        <v>309</v>
      </c>
      <c r="I53" s="1">
        <v>50</v>
      </c>
      <c r="J53" s="18"/>
      <c r="K53" s="8"/>
      <c r="L53" s="8"/>
    </row>
    <row r="54" spans="1:12" x14ac:dyDescent="0.25">
      <c r="A54" s="114" t="s">
        <v>113</v>
      </c>
      <c r="B54" s="60" t="s">
        <v>80</v>
      </c>
      <c r="C54" s="60">
        <v>2002</v>
      </c>
      <c r="D54" s="60" t="s">
        <v>108</v>
      </c>
      <c r="E54" s="116">
        <v>309</v>
      </c>
      <c r="F54" s="116">
        <v>300</v>
      </c>
      <c r="G54" s="116">
        <v>296</v>
      </c>
      <c r="H54" s="1">
        <v>309</v>
      </c>
      <c r="I54" s="1">
        <v>51</v>
      </c>
      <c r="J54" s="18"/>
      <c r="K54" s="8"/>
      <c r="L54" s="8"/>
    </row>
    <row r="55" spans="1:12" x14ac:dyDescent="0.25">
      <c r="A55" s="74" t="s">
        <v>178</v>
      </c>
      <c r="B55" s="25" t="s">
        <v>78</v>
      </c>
      <c r="C55" s="25">
        <v>2003</v>
      </c>
      <c r="D55" s="25" t="s">
        <v>75</v>
      </c>
      <c r="E55" s="116"/>
      <c r="F55" s="116"/>
      <c r="G55" s="116"/>
      <c r="H55" s="1">
        <v>307</v>
      </c>
      <c r="I55" s="1">
        <v>52</v>
      </c>
      <c r="J55" s="18"/>
      <c r="K55" s="8"/>
      <c r="L55" s="8"/>
    </row>
    <row r="56" spans="1:12" x14ac:dyDescent="0.25">
      <c r="A56" s="73" t="s">
        <v>121</v>
      </c>
      <c r="B56" s="79" t="s">
        <v>32</v>
      </c>
      <c r="C56" s="79">
        <v>2003</v>
      </c>
      <c r="D56" s="79" t="s">
        <v>122</v>
      </c>
      <c r="E56" s="116"/>
      <c r="F56" s="117"/>
      <c r="G56" s="116"/>
      <c r="H56" s="1">
        <v>304</v>
      </c>
      <c r="I56" s="1">
        <v>53</v>
      </c>
      <c r="J56" s="18"/>
      <c r="K56" s="8"/>
      <c r="L56" s="8"/>
    </row>
    <row r="57" spans="1:12" x14ac:dyDescent="0.25">
      <c r="A57" s="114" t="s">
        <v>109</v>
      </c>
      <c r="B57" s="60" t="s">
        <v>111</v>
      </c>
      <c r="C57" s="60">
        <v>2003</v>
      </c>
      <c r="D57" s="60" t="s">
        <v>108</v>
      </c>
      <c r="E57" s="116"/>
      <c r="F57" s="116"/>
      <c r="G57" s="116"/>
      <c r="H57" s="1">
        <v>302</v>
      </c>
      <c r="I57" s="1">
        <v>54</v>
      </c>
      <c r="J57" s="18"/>
      <c r="K57" s="8"/>
      <c r="L57" s="8"/>
    </row>
    <row r="58" spans="1:12" x14ac:dyDescent="0.25">
      <c r="A58" s="114" t="s">
        <v>109</v>
      </c>
      <c r="B58" s="60" t="s">
        <v>110</v>
      </c>
      <c r="C58" s="60">
        <v>2003</v>
      </c>
      <c r="D58" s="60" t="s">
        <v>108</v>
      </c>
      <c r="E58" s="116"/>
      <c r="F58" s="116"/>
      <c r="G58" s="116"/>
      <c r="H58" s="1">
        <v>297</v>
      </c>
      <c r="I58" s="1">
        <v>55</v>
      </c>
      <c r="J58" s="18"/>
      <c r="K58" s="8"/>
      <c r="L58" s="8"/>
    </row>
    <row r="59" spans="1:12" x14ac:dyDescent="0.25">
      <c r="A59" s="109" t="s">
        <v>169</v>
      </c>
      <c r="B59" s="61" t="s">
        <v>170</v>
      </c>
      <c r="C59" s="61">
        <v>2003</v>
      </c>
      <c r="D59" s="62" t="s">
        <v>167</v>
      </c>
      <c r="E59" s="116"/>
      <c r="F59" s="116"/>
      <c r="G59" s="116"/>
      <c r="H59" s="1">
        <v>282</v>
      </c>
      <c r="I59" s="1">
        <v>56</v>
      </c>
      <c r="J59" s="18"/>
      <c r="K59" s="8"/>
      <c r="L59" s="8"/>
    </row>
    <row r="60" spans="1:12" x14ac:dyDescent="0.25">
      <c r="A60" s="74" t="s">
        <v>163</v>
      </c>
      <c r="B60" s="25" t="s">
        <v>95</v>
      </c>
      <c r="C60" s="25">
        <v>2003</v>
      </c>
      <c r="D60" s="25" t="s">
        <v>57</v>
      </c>
      <c r="E60" s="116"/>
      <c r="F60" s="116"/>
      <c r="G60" s="116"/>
      <c r="H60" s="1">
        <v>276</v>
      </c>
      <c r="I60" s="1">
        <v>57</v>
      </c>
      <c r="J60" s="18"/>
      <c r="K60" s="8"/>
      <c r="L60" s="8"/>
    </row>
    <row r="61" spans="1:12" x14ac:dyDescent="0.25">
      <c r="A61" s="109" t="s">
        <v>171</v>
      </c>
      <c r="B61" s="61" t="s">
        <v>46</v>
      </c>
      <c r="C61" s="61">
        <v>2004</v>
      </c>
      <c r="D61" s="62" t="s">
        <v>167</v>
      </c>
      <c r="E61" s="116"/>
      <c r="F61" s="117"/>
      <c r="G61" s="116"/>
      <c r="H61" s="1">
        <v>269</v>
      </c>
      <c r="I61" s="1">
        <v>58</v>
      </c>
      <c r="J61" s="18"/>
    </row>
    <row r="62" spans="1:12" x14ac:dyDescent="0.25">
      <c r="A62" s="114" t="s">
        <v>161</v>
      </c>
      <c r="B62" s="60" t="s">
        <v>132</v>
      </c>
      <c r="C62" s="60">
        <v>2003</v>
      </c>
      <c r="D62" s="60" t="s">
        <v>108</v>
      </c>
      <c r="E62" s="116"/>
      <c r="F62" s="116"/>
      <c r="G62" s="116"/>
      <c r="H62" s="1">
        <v>248</v>
      </c>
      <c r="I62" s="1">
        <v>59</v>
      </c>
      <c r="J62" s="18"/>
    </row>
    <row r="63" spans="1:12" x14ac:dyDescent="0.25">
      <c r="A63" s="73" t="s">
        <v>135</v>
      </c>
      <c r="B63" s="79" t="s">
        <v>134</v>
      </c>
      <c r="C63" s="79">
        <v>2002</v>
      </c>
      <c r="D63" s="80" t="s">
        <v>196</v>
      </c>
      <c r="E63" s="116"/>
      <c r="F63" s="116"/>
      <c r="G63" s="116"/>
      <c r="H63" s="1">
        <v>313</v>
      </c>
      <c r="I63" s="116" t="s">
        <v>205</v>
      </c>
      <c r="J63" s="18"/>
    </row>
    <row r="64" spans="1:12" x14ac:dyDescent="0.25">
      <c r="A64" s="114" t="s">
        <v>48</v>
      </c>
      <c r="B64" s="60" t="s">
        <v>49</v>
      </c>
      <c r="C64" s="60">
        <v>2002</v>
      </c>
      <c r="D64" s="60" t="s">
        <v>47</v>
      </c>
      <c r="E64" s="116"/>
      <c r="F64" s="117"/>
      <c r="G64" s="116"/>
      <c r="H64" s="1" t="s">
        <v>199</v>
      </c>
      <c r="I64" s="1"/>
      <c r="J64" s="18"/>
    </row>
    <row r="65" spans="1:10" x14ac:dyDescent="0.25">
      <c r="A65" s="74" t="s">
        <v>67</v>
      </c>
      <c r="B65" s="25" t="s">
        <v>58</v>
      </c>
      <c r="C65" s="25">
        <v>2002</v>
      </c>
      <c r="D65" s="25" t="s">
        <v>66</v>
      </c>
      <c r="E65" s="116"/>
      <c r="F65" s="116"/>
      <c r="G65" s="116"/>
      <c r="H65" s="1" t="s">
        <v>199</v>
      </c>
      <c r="I65" s="1"/>
      <c r="J65" s="18"/>
    </row>
    <row r="66" spans="1:10" x14ac:dyDescent="0.25">
      <c r="A66" s="74" t="s">
        <v>164</v>
      </c>
      <c r="B66" s="25" t="s">
        <v>40</v>
      </c>
      <c r="C66" s="25">
        <v>2002</v>
      </c>
      <c r="D66" s="25" t="s">
        <v>57</v>
      </c>
      <c r="E66" s="116"/>
      <c r="F66" s="117"/>
      <c r="G66" s="116"/>
      <c r="H66" s="1" t="s">
        <v>200</v>
      </c>
      <c r="I66" s="1"/>
      <c r="J66" s="18"/>
    </row>
    <row r="67" spans="1:10" x14ac:dyDescent="0.25">
      <c r="A67" s="114" t="s">
        <v>83</v>
      </c>
      <c r="B67" s="60" t="s">
        <v>84</v>
      </c>
      <c r="C67" s="60">
        <v>2002</v>
      </c>
      <c r="D67" s="60" t="s">
        <v>81</v>
      </c>
      <c r="E67" s="116"/>
      <c r="F67" s="116"/>
      <c r="G67" s="116"/>
      <c r="H67" s="1" t="s">
        <v>199</v>
      </c>
      <c r="I67" s="1"/>
      <c r="J67" s="18"/>
    </row>
    <row r="68" spans="1:10" x14ac:dyDescent="0.25">
      <c r="A68" s="114" t="s">
        <v>90</v>
      </c>
      <c r="B68" s="60" t="s">
        <v>91</v>
      </c>
      <c r="C68" s="60">
        <v>2003</v>
      </c>
      <c r="D68" s="60" t="s">
        <v>195</v>
      </c>
      <c r="E68" s="116"/>
      <c r="F68" s="116"/>
      <c r="G68" s="116"/>
      <c r="H68" s="1">
        <v>363</v>
      </c>
      <c r="I68" s="116" t="s">
        <v>205</v>
      </c>
      <c r="J68" s="18"/>
    </row>
    <row r="69" spans="1:10" ht="15.75" thickBot="1" x14ac:dyDescent="0.3">
      <c r="A69" s="126"/>
      <c r="B69" s="127"/>
      <c r="C69" s="127"/>
      <c r="D69" s="127"/>
      <c r="E69" s="128"/>
      <c r="F69" s="127"/>
      <c r="G69" s="127"/>
      <c r="H69" s="127"/>
      <c r="I69" s="129"/>
      <c r="J69" s="130"/>
    </row>
    <row r="70" spans="1:10" x14ac:dyDescent="0.25">
      <c r="A70" s="42"/>
      <c r="B70" s="42"/>
      <c r="C70" s="42"/>
      <c r="D70" s="51"/>
      <c r="E70" s="51"/>
      <c r="F70" s="51"/>
      <c r="G70" s="51"/>
      <c r="H70" s="51"/>
      <c r="I70" s="51"/>
      <c r="J70" s="64"/>
    </row>
    <row r="71" spans="1:10" x14ac:dyDescent="0.25">
      <c r="A71" s="25"/>
      <c r="B71" s="25"/>
      <c r="C71" s="25"/>
      <c r="D71" s="1"/>
      <c r="E71" s="1"/>
      <c r="F71" s="1"/>
      <c r="G71" s="1"/>
      <c r="H71" s="1"/>
      <c r="I71" s="1"/>
      <c r="J71" s="18"/>
    </row>
    <row r="72" spans="1:10" x14ac:dyDescent="0.25">
      <c r="A72" s="36"/>
      <c r="B72" s="36"/>
      <c r="C72" s="36"/>
      <c r="D72" s="1"/>
      <c r="E72" s="1"/>
      <c r="F72" s="1"/>
      <c r="G72" s="1"/>
      <c r="H72" s="1"/>
      <c r="I72" s="1"/>
      <c r="J72" s="18"/>
    </row>
    <row r="73" spans="1:10" x14ac:dyDescent="0.25">
      <c r="A73" s="36"/>
      <c r="B73" s="36"/>
      <c r="C73" s="36"/>
      <c r="D73" s="1"/>
      <c r="E73" s="1"/>
      <c r="F73" s="1"/>
      <c r="G73" s="1"/>
      <c r="H73" s="1"/>
      <c r="I73" s="1"/>
      <c r="J73" s="18"/>
    </row>
    <row r="74" spans="1:10" x14ac:dyDescent="0.25">
      <c r="A74" s="36"/>
      <c r="B74" s="36"/>
      <c r="C74" s="36"/>
      <c r="D74" s="1"/>
      <c r="E74" s="1"/>
      <c r="F74" s="1"/>
      <c r="G74" s="1"/>
      <c r="H74" s="1"/>
      <c r="I74" s="1"/>
      <c r="J74" s="18"/>
    </row>
    <row r="75" spans="1:10" x14ac:dyDescent="0.25">
      <c r="A75" s="36"/>
      <c r="B75" s="36"/>
      <c r="C75" s="36"/>
      <c r="D75" s="1"/>
      <c r="E75" s="1"/>
      <c r="F75" s="1"/>
      <c r="G75" s="1"/>
      <c r="H75" s="1"/>
      <c r="I75" s="1"/>
      <c r="J75" s="18"/>
    </row>
    <row r="76" spans="1:10" x14ac:dyDescent="0.25">
      <c r="A76" s="36"/>
      <c r="B76" s="36"/>
      <c r="C76" s="36"/>
      <c r="D76" s="1"/>
      <c r="E76" s="1"/>
      <c r="F76" s="1"/>
      <c r="G76" s="1"/>
      <c r="H76" s="1"/>
      <c r="I76" s="1"/>
      <c r="J76" s="18"/>
    </row>
    <row r="77" spans="1:10" x14ac:dyDescent="0.25">
      <c r="A77" s="36"/>
      <c r="B77" s="36"/>
      <c r="C77" s="36"/>
      <c r="D77" s="36"/>
      <c r="E77" s="1"/>
      <c r="F77" s="10"/>
      <c r="G77" s="1"/>
      <c r="H77" s="1"/>
      <c r="I77" s="1"/>
      <c r="J77" s="18"/>
    </row>
    <row r="78" spans="1:10" x14ac:dyDescent="0.25">
      <c r="A78" s="36"/>
      <c r="B78" s="36"/>
      <c r="C78" s="36"/>
      <c r="D78" s="36"/>
      <c r="E78" s="1"/>
      <c r="F78" s="10"/>
      <c r="G78" s="1"/>
      <c r="H78" s="1"/>
      <c r="I78" s="1"/>
      <c r="J78" s="18"/>
    </row>
    <row r="79" spans="1:10" ht="31.5" x14ac:dyDescent="0.5">
      <c r="A79" s="115" t="s">
        <v>197</v>
      </c>
      <c r="B79" s="115"/>
      <c r="C79" s="115"/>
      <c r="D79" s="115"/>
      <c r="E79" s="1"/>
      <c r="F79" s="1"/>
      <c r="G79" s="1"/>
      <c r="H79" s="1"/>
      <c r="I79" s="1"/>
      <c r="J79" s="18"/>
    </row>
    <row r="80" spans="1:10" x14ac:dyDescent="0.25">
      <c r="A80" s="2" t="s">
        <v>131</v>
      </c>
      <c r="B80" s="2"/>
      <c r="C80" s="2"/>
      <c r="D80" s="2"/>
      <c r="E80" s="1"/>
      <c r="F80" s="1"/>
      <c r="G80" s="1"/>
      <c r="H80" s="1"/>
      <c r="I80" s="1"/>
      <c r="J80" s="18"/>
    </row>
    <row r="81" spans="1:10" x14ac:dyDescent="0.25">
      <c r="A81" s="74"/>
      <c r="B81" s="25"/>
      <c r="C81" s="25"/>
      <c r="D81" s="1"/>
      <c r="E81" s="1"/>
      <c r="F81" s="1"/>
      <c r="G81" s="1"/>
      <c r="H81" s="1"/>
      <c r="I81" s="1"/>
      <c r="J81" s="18"/>
    </row>
    <row r="82" spans="1:10" x14ac:dyDescent="0.25">
      <c r="A82" s="74"/>
      <c r="B82" s="25"/>
      <c r="C82" s="25"/>
      <c r="D82" s="1"/>
      <c r="E82" s="1"/>
      <c r="F82" s="1"/>
      <c r="G82" s="1"/>
      <c r="H82" s="1"/>
      <c r="I82" s="1"/>
      <c r="J82" s="18"/>
    </row>
    <row r="83" spans="1:10" x14ac:dyDescent="0.25">
      <c r="A83" s="74"/>
      <c r="B83" s="25"/>
      <c r="C83" s="25"/>
      <c r="D83" s="1"/>
      <c r="E83" s="1"/>
      <c r="F83" s="1"/>
      <c r="G83" s="1"/>
      <c r="H83" s="1"/>
      <c r="I83" s="1"/>
      <c r="J83" s="18"/>
    </row>
    <row r="84" spans="1:10" x14ac:dyDescent="0.25">
      <c r="A84" s="75"/>
      <c r="B84" s="36"/>
      <c r="C84" s="36"/>
      <c r="D84" s="1"/>
      <c r="E84" s="1"/>
      <c r="F84" s="1"/>
      <c r="G84" s="1"/>
      <c r="H84" s="1"/>
      <c r="I84" s="1"/>
      <c r="J84" s="18"/>
    </row>
    <row r="85" spans="1:10" x14ac:dyDescent="0.25">
      <c r="A85" s="75"/>
      <c r="B85" s="36"/>
      <c r="C85" s="36"/>
      <c r="D85" s="1"/>
      <c r="E85" s="1"/>
      <c r="F85" s="1"/>
      <c r="G85" s="1"/>
      <c r="H85" s="1"/>
      <c r="I85" s="1"/>
      <c r="J85" s="18"/>
    </row>
    <row r="86" spans="1:10" x14ac:dyDescent="0.25">
      <c r="A86" s="75"/>
      <c r="B86" s="36"/>
      <c r="C86" s="36"/>
      <c r="D86" s="1"/>
      <c r="E86" s="1"/>
      <c r="F86" s="1"/>
      <c r="G86" s="1"/>
      <c r="H86" s="1"/>
      <c r="I86" s="1"/>
      <c r="J86" s="18"/>
    </row>
    <row r="87" spans="1:10" x14ac:dyDescent="0.25">
      <c r="A87" s="75"/>
      <c r="B87" s="36"/>
      <c r="C87" s="36"/>
      <c r="D87" s="1"/>
      <c r="E87" s="1"/>
      <c r="F87" s="1"/>
      <c r="G87" s="1"/>
      <c r="H87" s="1"/>
      <c r="I87" s="1"/>
      <c r="J87" s="18"/>
    </row>
    <row r="88" spans="1:10" x14ac:dyDescent="0.25">
      <c r="A88" s="75"/>
      <c r="B88" s="36"/>
      <c r="C88" s="36"/>
      <c r="D88" s="1"/>
      <c r="E88" s="1"/>
      <c r="F88" s="1"/>
      <c r="G88" s="1"/>
      <c r="H88" s="1"/>
      <c r="I88" s="1"/>
      <c r="J88" s="18"/>
    </row>
    <row r="89" spans="1:10" x14ac:dyDescent="0.25">
      <c r="A89" s="75"/>
      <c r="B89" s="36"/>
      <c r="C89" s="36"/>
      <c r="D89" s="36"/>
      <c r="E89" s="1"/>
      <c r="F89" s="10"/>
      <c r="G89" s="1"/>
      <c r="H89" s="1"/>
      <c r="I89" s="1"/>
      <c r="J89" s="18"/>
    </row>
    <row r="90" spans="1:10" ht="15.75" thickBot="1" x14ac:dyDescent="0.3">
      <c r="A90" s="76"/>
      <c r="B90" s="77"/>
      <c r="C90" s="77"/>
      <c r="D90" s="77"/>
      <c r="E90" s="71"/>
      <c r="F90" s="72"/>
      <c r="G90" s="71"/>
      <c r="H90" s="71"/>
      <c r="I90" s="71"/>
      <c r="J90" s="21"/>
    </row>
  </sheetData>
  <autoFilter ref="A3:J80">
    <sortState ref="A4:J80">
      <sortCondition ref="I3:I80"/>
    </sortState>
  </autoFilter>
  <pageMargins left="0.7" right="0.7" top="0.78740157499999996" bottom="0.78740157499999996" header="0.3" footer="0.3"/>
  <pageSetup paperSize="9" scale="72" orientation="landscape" horizontalDpi="300" verticalDpi="300" r:id="rId1"/>
  <rowBreaks count="1" manualBreakCount="1">
    <brk id="35" max="18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Normal="100" workbookViewId="0">
      <selection activeCell="F29" sqref="F29"/>
    </sheetView>
  </sheetViews>
  <sheetFormatPr defaultRowHeight="15" x14ac:dyDescent="0.25"/>
  <cols>
    <col min="1" max="1" width="6.5703125" customWidth="1"/>
    <col min="2" max="2" width="15.5703125" customWidth="1"/>
    <col min="3" max="3" width="12.42578125" customWidth="1"/>
    <col min="5" max="5" width="10.7109375" customWidth="1"/>
    <col min="6" max="6" width="9.140625" style="57"/>
    <col min="7" max="7" width="8.42578125" style="58" customWidth="1"/>
    <col min="12" max="12" width="10.7109375" customWidth="1"/>
  </cols>
  <sheetData>
    <row r="1" spans="1:16" ht="26.25" customHeight="1" x14ac:dyDescent="0.4">
      <c r="A1" s="14" t="s">
        <v>13</v>
      </c>
      <c r="B1" s="8"/>
      <c r="C1" s="8"/>
      <c r="D1" s="8"/>
      <c r="E1" s="8"/>
      <c r="F1" s="53"/>
      <c r="G1" s="52"/>
      <c r="L1" s="8"/>
      <c r="P1" t="e">
        <f>SUM(#REF!)</f>
        <v>#REF!</v>
      </c>
    </row>
    <row r="2" spans="1:16" x14ac:dyDescent="0.25">
      <c r="A2" s="13" t="s">
        <v>12</v>
      </c>
      <c r="B2" s="13" t="s">
        <v>5</v>
      </c>
      <c r="C2" s="8"/>
      <c r="D2" s="8"/>
      <c r="E2" s="8"/>
      <c r="F2" s="53"/>
      <c r="G2" s="52"/>
    </row>
    <row r="3" spans="1:16" ht="15.75" thickBot="1" x14ac:dyDescent="0.3">
      <c r="A3" s="88"/>
      <c r="B3" s="100" t="s">
        <v>6</v>
      </c>
      <c r="C3" s="100" t="s">
        <v>7</v>
      </c>
      <c r="D3" s="100" t="s">
        <v>8</v>
      </c>
      <c r="E3" s="100" t="s">
        <v>9</v>
      </c>
      <c r="F3" s="101" t="s">
        <v>10</v>
      </c>
      <c r="G3" s="102" t="s">
        <v>11</v>
      </c>
      <c r="H3" s="103" t="s">
        <v>14</v>
      </c>
    </row>
    <row r="4" spans="1:16" x14ac:dyDescent="0.25">
      <c r="A4" s="22"/>
      <c r="B4" s="44" t="s">
        <v>67</v>
      </c>
      <c r="C4" s="44" t="s">
        <v>58</v>
      </c>
      <c r="D4" s="44">
        <v>2002</v>
      </c>
      <c r="E4" s="44" t="s">
        <v>66</v>
      </c>
      <c r="F4" s="134">
        <v>2.2662037037037039E-3</v>
      </c>
      <c r="G4" s="105">
        <v>1</v>
      </c>
      <c r="H4" s="24">
        <v>31</v>
      </c>
      <c r="J4" s="38" t="s">
        <v>122</v>
      </c>
      <c r="K4">
        <v>34</v>
      </c>
      <c r="L4">
        <f>SUM(H4:H7)</f>
        <v>115</v>
      </c>
    </row>
    <row r="5" spans="1:16" x14ac:dyDescent="0.25">
      <c r="A5" s="17"/>
      <c r="B5" s="60" t="s">
        <v>48</v>
      </c>
      <c r="C5" s="60" t="s">
        <v>49</v>
      </c>
      <c r="D5" s="60">
        <v>2002</v>
      </c>
      <c r="E5" s="60" t="s">
        <v>47</v>
      </c>
      <c r="F5" s="54">
        <v>2.5810185185185185E-3</v>
      </c>
      <c r="G5" s="10">
        <v>2</v>
      </c>
      <c r="H5" s="18">
        <v>29</v>
      </c>
      <c r="J5" s="25" t="s">
        <v>23</v>
      </c>
      <c r="K5">
        <v>6.5</v>
      </c>
      <c r="L5">
        <f>SUM(H8)</f>
        <v>26</v>
      </c>
    </row>
    <row r="6" spans="1:16" x14ac:dyDescent="0.25">
      <c r="A6" s="17"/>
      <c r="B6" s="25" t="s">
        <v>71</v>
      </c>
      <c r="C6" s="25" t="s">
        <v>50</v>
      </c>
      <c r="D6" s="25">
        <v>2002</v>
      </c>
      <c r="E6" s="25" t="s">
        <v>66</v>
      </c>
      <c r="F6" s="11">
        <v>2.5902777777777777E-3</v>
      </c>
      <c r="G6" s="10">
        <v>3</v>
      </c>
      <c r="H6" s="18">
        <v>28</v>
      </c>
      <c r="J6" s="78" t="s">
        <v>172</v>
      </c>
      <c r="K6">
        <v>83.5</v>
      </c>
      <c r="L6">
        <f>SUM(H9:H14)</f>
        <v>135</v>
      </c>
    </row>
    <row r="7" spans="1:16" x14ac:dyDescent="0.25">
      <c r="A7" s="17"/>
      <c r="B7" s="78" t="s">
        <v>43</v>
      </c>
      <c r="C7" s="78" t="s">
        <v>44</v>
      </c>
      <c r="D7" s="78">
        <v>2002</v>
      </c>
      <c r="E7" s="78" t="s">
        <v>172</v>
      </c>
      <c r="F7" s="11">
        <v>2.5937500000000001E-3</v>
      </c>
      <c r="G7" s="10">
        <v>4</v>
      </c>
      <c r="H7" s="18">
        <v>27</v>
      </c>
      <c r="J7" s="25" t="s">
        <v>47</v>
      </c>
      <c r="K7">
        <v>74</v>
      </c>
      <c r="L7">
        <f>SUM(H15:H17)</f>
        <v>54</v>
      </c>
    </row>
    <row r="8" spans="1:16" x14ac:dyDescent="0.25">
      <c r="A8" s="17"/>
      <c r="B8" s="78" t="s">
        <v>33</v>
      </c>
      <c r="C8" s="78" t="s">
        <v>34</v>
      </c>
      <c r="D8" s="78">
        <v>2002</v>
      </c>
      <c r="E8" s="78" t="s">
        <v>172</v>
      </c>
      <c r="F8" s="54">
        <v>2.6412037037037033E-3</v>
      </c>
      <c r="G8" s="10">
        <v>5</v>
      </c>
      <c r="H8" s="18">
        <v>26</v>
      </c>
      <c r="J8" s="25" t="s">
        <v>66</v>
      </c>
      <c r="K8">
        <v>83</v>
      </c>
      <c r="L8">
        <f>SUM(H18:H21)</f>
        <v>57.5</v>
      </c>
    </row>
    <row r="9" spans="1:16" x14ac:dyDescent="0.25">
      <c r="A9" s="17"/>
      <c r="B9" s="60" t="s">
        <v>54</v>
      </c>
      <c r="C9" s="60" t="s">
        <v>55</v>
      </c>
      <c r="D9" s="60">
        <v>2002</v>
      </c>
      <c r="E9" s="60" t="s">
        <v>47</v>
      </c>
      <c r="F9" s="11">
        <v>2.6724537037037034E-3</v>
      </c>
      <c r="G9" s="10">
        <v>6</v>
      </c>
      <c r="H9" s="18">
        <v>25</v>
      </c>
      <c r="J9" s="25" t="s">
        <v>57</v>
      </c>
      <c r="K9">
        <v>27.5</v>
      </c>
      <c r="L9">
        <f>SUM(H22:H24)</f>
        <v>33.5</v>
      </c>
    </row>
    <row r="10" spans="1:16" x14ac:dyDescent="0.25">
      <c r="A10" s="17"/>
      <c r="B10" s="60" t="s">
        <v>85</v>
      </c>
      <c r="C10" s="60" t="s">
        <v>59</v>
      </c>
      <c r="D10" s="60">
        <v>2003</v>
      </c>
      <c r="E10" s="60" t="s">
        <v>81</v>
      </c>
      <c r="F10" s="11">
        <v>2.6828703703703702E-3</v>
      </c>
      <c r="G10" s="10">
        <v>7</v>
      </c>
      <c r="H10" s="18">
        <v>24</v>
      </c>
      <c r="J10" s="99" t="s">
        <v>167</v>
      </c>
      <c r="K10">
        <v>10</v>
      </c>
      <c r="L10">
        <f>SUM(H25)</f>
        <v>9</v>
      </c>
    </row>
    <row r="11" spans="1:16" x14ac:dyDescent="0.25">
      <c r="A11" s="17"/>
      <c r="B11" s="25" t="s">
        <v>133</v>
      </c>
      <c r="C11" s="25" t="s">
        <v>77</v>
      </c>
      <c r="D11" s="25">
        <v>2002</v>
      </c>
      <c r="E11" s="25" t="s">
        <v>57</v>
      </c>
      <c r="F11" s="11">
        <v>2.6886574074074074E-3</v>
      </c>
      <c r="G11" s="10">
        <v>8</v>
      </c>
      <c r="H11" s="18">
        <v>23</v>
      </c>
      <c r="J11" s="25" t="s">
        <v>75</v>
      </c>
      <c r="K11">
        <v>17</v>
      </c>
      <c r="L11">
        <f>SUM(H26)</f>
        <v>8</v>
      </c>
    </row>
    <row r="12" spans="1:16" ht="15.75" thickBot="1" x14ac:dyDescent="0.3">
      <c r="A12" s="19"/>
      <c r="B12" s="43" t="s">
        <v>72</v>
      </c>
      <c r="C12" s="43" t="s">
        <v>73</v>
      </c>
      <c r="D12" s="43">
        <v>2003</v>
      </c>
      <c r="E12" s="43" t="s">
        <v>66</v>
      </c>
      <c r="F12" s="135">
        <v>2.7071759259259258E-3</v>
      </c>
      <c r="G12" s="104">
        <v>9</v>
      </c>
      <c r="H12" s="18">
        <v>22</v>
      </c>
      <c r="J12" s="25" t="s">
        <v>81</v>
      </c>
      <c r="K12">
        <v>69</v>
      </c>
      <c r="L12">
        <f>SUM(H28:H31)</f>
        <v>18.5</v>
      </c>
    </row>
    <row r="13" spans="1:16" x14ac:dyDescent="0.25">
      <c r="A13" s="22"/>
      <c r="B13" s="82" t="s">
        <v>100</v>
      </c>
      <c r="C13" s="82" t="s">
        <v>63</v>
      </c>
      <c r="D13" s="82">
        <v>2002</v>
      </c>
      <c r="E13" s="82" t="s">
        <v>97</v>
      </c>
      <c r="F13" s="136">
        <v>2.7118055555555554E-3</v>
      </c>
      <c r="G13" s="107">
        <v>10</v>
      </c>
      <c r="H13" s="18">
        <v>21</v>
      </c>
      <c r="J13" s="25" t="s">
        <v>88</v>
      </c>
      <c r="K13">
        <v>0</v>
      </c>
      <c r="L13">
        <v>0</v>
      </c>
    </row>
    <row r="14" spans="1:16" x14ac:dyDescent="0.25">
      <c r="A14" s="17"/>
      <c r="B14" s="60" t="s">
        <v>150</v>
      </c>
      <c r="C14" s="60" t="s">
        <v>151</v>
      </c>
      <c r="D14" s="60">
        <v>2002</v>
      </c>
      <c r="E14" s="60" t="s">
        <v>47</v>
      </c>
      <c r="F14" s="11">
        <v>2.7314814814814819E-3</v>
      </c>
      <c r="G14" s="10">
        <v>11</v>
      </c>
      <c r="H14" s="18">
        <v>20</v>
      </c>
      <c r="J14" s="25" t="s">
        <v>97</v>
      </c>
      <c r="K14">
        <v>55</v>
      </c>
      <c r="L14">
        <f>SUM(H32:H34)</f>
        <v>3</v>
      </c>
    </row>
    <row r="15" spans="1:16" x14ac:dyDescent="0.25">
      <c r="A15" s="17"/>
      <c r="B15" s="60" t="s">
        <v>92</v>
      </c>
      <c r="C15" s="60" t="s">
        <v>78</v>
      </c>
      <c r="D15" s="60">
        <v>2003</v>
      </c>
      <c r="E15" s="60" t="s">
        <v>81</v>
      </c>
      <c r="F15" s="11">
        <v>2.7326388888888891E-3</v>
      </c>
      <c r="G15" s="10">
        <v>12</v>
      </c>
      <c r="H15" s="18">
        <v>19</v>
      </c>
      <c r="J15" s="25" t="s">
        <v>108</v>
      </c>
      <c r="K15">
        <v>6.5</v>
      </c>
      <c r="L15">
        <f>SUM(H35)</f>
        <v>0</v>
      </c>
    </row>
    <row r="16" spans="1:16" x14ac:dyDescent="0.25">
      <c r="A16" s="17"/>
      <c r="B16" s="60" t="s">
        <v>98</v>
      </c>
      <c r="C16" s="60" t="s">
        <v>99</v>
      </c>
      <c r="D16" s="60">
        <v>2003</v>
      </c>
      <c r="E16" s="60" t="s">
        <v>97</v>
      </c>
      <c r="F16" s="55">
        <v>2.7384259259259258E-3</v>
      </c>
      <c r="G16" s="10">
        <v>13</v>
      </c>
      <c r="H16" s="18">
        <v>18</v>
      </c>
    </row>
    <row r="17" spans="1:11" x14ac:dyDescent="0.25">
      <c r="A17" s="17"/>
      <c r="B17" s="25" t="s">
        <v>179</v>
      </c>
      <c r="C17" s="25" t="s">
        <v>180</v>
      </c>
      <c r="D17" s="25">
        <v>2003</v>
      </c>
      <c r="E17" s="25" t="s">
        <v>75</v>
      </c>
      <c r="F17" s="11">
        <v>2.7604166666666667E-3</v>
      </c>
      <c r="G17" s="10">
        <v>14</v>
      </c>
      <c r="H17" s="18">
        <v>17</v>
      </c>
    </row>
    <row r="18" spans="1:11" x14ac:dyDescent="0.25">
      <c r="A18" s="17"/>
      <c r="B18" s="60" t="s">
        <v>112</v>
      </c>
      <c r="C18" s="60" t="s">
        <v>61</v>
      </c>
      <c r="D18" s="60">
        <v>2002</v>
      </c>
      <c r="E18" s="60" t="s">
        <v>97</v>
      </c>
      <c r="F18" s="11">
        <v>2.7928240740740739E-3</v>
      </c>
      <c r="G18" s="10">
        <v>15</v>
      </c>
      <c r="H18" s="18">
        <v>16</v>
      </c>
      <c r="K18">
        <f>SUM(K4:K15)</f>
        <v>466</v>
      </c>
    </row>
    <row r="19" spans="1:11" x14ac:dyDescent="0.25">
      <c r="A19" s="17"/>
      <c r="B19" s="60" t="s">
        <v>144</v>
      </c>
      <c r="C19" s="60" t="s">
        <v>79</v>
      </c>
      <c r="D19" s="60">
        <v>2002</v>
      </c>
      <c r="E19" s="60" t="s">
        <v>81</v>
      </c>
      <c r="F19" s="12">
        <v>2.7962962962962963E-3</v>
      </c>
      <c r="G19" s="10">
        <v>16</v>
      </c>
      <c r="H19" s="18">
        <v>15</v>
      </c>
    </row>
    <row r="20" spans="1:11" ht="15.75" thickBot="1" x14ac:dyDescent="0.3">
      <c r="A20" s="19"/>
      <c r="B20" s="94" t="s">
        <v>41</v>
      </c>
      <c r="C20" s="94" t="s">
        <v>42</v>
      </c>
      <c r="D20" s="94">
        <v>2003</v>
      </c>
      <c r="E20" s="94" t="s">
        <v>172</v>
      </c>
      <c r="F20" s="137">
        <v>2.8425925925925927E-3</v>
      </c>
      <c r="G20" s="104">
        <v>17</v>
      </c>
      <c r="H20" s="18">
        <v>14</v>
      </c>
    </row>
    <row r="21" spans="1:11" x14ac:dyDescent="0.25">
      <c r="A21" s="22"/>
      <c r="B21" s="45" t="s">
        <v>176</v>
      </c>
      <c r="C21" s="86" t="s">
        <v>177</v>
      </c>
      <c r="D21" s="86">
        <v>2002</v>
      </c>
      <c r="E21" s="86" t="s">
        <v>122</v>
      </c>
      <c r="F21" s="140">
        <v>2.8611111111111111E-3</v>
      </c>
      <c r="G21" s="107">
        <v>18</v>
      </c>
      <c r="H21" s="18">
        <v>12.5</v>
      </c>
    </row>
    <row r="22" spans="1:11" x14ac:dyDescent="0.25">
      <c r="A22" s="17"/>
      <c r="B22" s="78" t="s">
        <v>174</v>
      </c>
      <c r="C22" s="78" t="s">
        <v>32</v>
      </c>
      <c r="D22" s="78">
        <v>2002</v>
      </c>
      <c r="E22" s="78" t="s">
        <v>172</v>
      </c>
      <c r="F22" s="11">
        <v>2.8611111111111111E-3</v>
      </c>
      <c r="G22" s="10">
        <v>18</v>
      </c>
      <c r="H22" s="18">
        <v>12.5</v>
      </c>
    </row>
    <row r="23" spans="1:11" x14ac:dyDescent="0.25">
      <c r="A23" s="17"/>
      <c r="B23" s="60" t="s">
        <v>93</v>
      </c>
      <c r="C23" s="60" t="s">
        <v>94</v>
      </c>
      <c r="D23" s="60">
        <v>2002</v>
      </c>
      <c r="E23" s="60" t="s">
        <v>81</v>
      </c>
      <c r="F23" s="54">
        <v>2.8993055555555556E-3</v>
      </c>
      <c r="G23" s="10">
        <v>20</v>
      </c>
      <c r="H23" s="18">
        <v>11</v>
      </c>
    </row>
    <row r="24" spans="1:11" x14ac:dyDescent="0.25">
      <c r="A24" s="17"/>
      <c r="B24" s="61" t="s">
        <v>166</v>
      </c>
      <c r="C24" s="61" t="s">
        <v>73</v>
      </c>
      <c r="D24" s="61">
        <v>2004</v>
      </c>
      <c r="E24" s="62" t="s">
        <v>167</v>
      </c>
      <c r="F24" s="12">
        <v>2.9004629629629628E-3</v>
      </c>
      <c r="G24" s="10">
        <v>21</v>
      </c>
      <c r="H24" s="18">
        <v>10</v>
      </c>
    </row>
    <row r="25" spans="1:11" x14ac:dyDescent="0.25">
      <c r="A25" s="17"/>
      <c r="B25" s="38" t="s">
        <v>128</v>
      </c>
      <c r="C25" s="79" t="s">
        <v>59</v>
      </c>
      <c r="D25" s="79">
        <v>2003</v>
      </c>
      <c r="E25" s="79" t="s">
        <v>122</v>
      </c>
      <c r="F25" s="11">
        <v>2.902777777777778E-3</v>
      </c>
      <c r="G25" s="10">
        <v>22</v>
      </c>
      <c r="H25" s="18">
        <v>9</v>
      </c>
    </row>
    <row r="26" spans="1:11" x14ac:dyDescent="0.25">
      <c r="A26" s="17"/>
      <c r="B26" s="38" t="s">
        <v>121</v>
      </c>
      <c r="C26" s="79" t="s">
        <v>32</v>
      </c>
      <c r="D26" s="79">
        <v>2003</v>
      </c>
      <c r="E26" s="79" t="s">
        <v>122</v>
      </c>
      <c r="F26" s="54">
        <v>2.9236111111111112E-3</v>
      </c>
      <c r="G26" s="10">
        <v>23</v>
      </c>
      <c r="H26" s="18">
        <v>8</v>
      </c>
    </row>
    <row r="27" spans="1:11" x14ac:dyDescent="0.25">
      <c r="A27" s="17"/>
      <c r="B27" s="60" t="s">
        <v>147</v>
      </c>
      <c r="C27" s="60" t="s">
        <v>148</v>
      </c>
      <c r="D27" s="60">
        <v>2003</v>
      </c>
      <c r="E27" s="60" t="s">
        <v>23</v>
      </c>
      <c r="F27" s="56">
        <v>2.9259259259259256E-3</v>
      </c>
      <c r="G27" s="10">
        <v>24</v>
      </c>
      <c r="H27" s="18">
        <v>6.5</v>
      </c>
    </row>
    <row r="28" spans="1:11" ht="15.75" thickBot="1" x14ac:dyDescent="0.3">
      <c r="A28" s="19"/>
      <c r="B28" s="83" t="s">
        <v>157</v>
      </c>
      <c r="C28" s="83" t="s">
        <v>158</v>
      </c>
      <c r="D28" s="83">
        <v>2003</v>
      </c>
      <c r="E28" s="83" t="s">
        <v>108</v>
      </c>
      <c r="F28" s="138">
        <v>2.9259259259259256E-3</v>
      </c>
      <c r="G28" s="104">
        <v>24</v>
      </c>
      <c r="H28" s="18">
        <v>6.5</v>
      </c>
    </row>
    <row r="29" spans="1:11" x14ac:dyDescent="0.25">
      <c r="A29" s="22"/>
      <c r="B29" s="45" t="s">
        <v>175</v>
      </c>
      <c r="C29" s="86" t="s">
        <v>134</v>
      </c>
      <c r="D29" s="86">
        <v>2002</v>
      </c>
      <c r="E29" s="86" t="s">
        <v>122</v>
      </c>
      <c r="F29" s="139">
        <v>3.0428240740740741E-3</v>
      </c>
      <c r="G29" s="107">
        <v>26</v>
      </c>
      <c r="H29" s="18">
        <v>4.5</v>
      </c>
    </row>
    <row r="30" spans="1:11" x14ac:dyDescent="0.25">
      <c r="A30" s="17"/>
      <c r="B30" s="25" t="s">
        <v>165</v>
      </c>
      <c r="C30" s="25" t="s">
        <v>31</v>
      </c>
      <c r="D30" s="25">
        <v>2002</v>
      </c>
      <c r="E30" s="25" t="s">
        <v>57</v>
      </c>
      <c r="F30" s="11">
        <v>2.9270833333333332E-3</v>
      </c>
      <c r="G30" s="10">
        <v>26</v>
      </c>
      <c r="H30" s="18">
        <v>4.5</v>
      </c>
    </row>
    <row r="31" spans="1:11" x14ac:dyDescent="0.25">
      <c r="A31" s="17"/>
      <c r="B31" s="78" t="s">
        <v>38</v>
      </c>
      <c r="C31" s="78" t="s">
        <v>39</v>
      </c>
      <c r="D31" s="78">
        <v>2002</v>
      </c>
      <c r="E31" s="78" t="s">
        <v>172</v>
      </c>
      <c r="F31" s="11">
        <v>3.0613425925925925E-3</v>
      </c>
      <c r="G31" s="10">
        <v>28</v>
      </c>
      <c r="H31" s="18">
        <v>3</v>
      </c>
    </row>
    <row r="32" spans="1:11" x14ac:dyDescent="0.25">
      <c r="A32" s="17"/>
      <c r="B32" s="25" t="s">
        <v>64</v>
      </c>
      <c r="C32" s="25" t="s">
        <v>53</v>
      </c>
      <c r="D32" s="25">
        <v>2003</v>
      </c>
      <c r="E32" s="25" t="s">
        <v>66</v>
      </c>
      <c r="F32" s="11">
        <v>3.0636574074074077E-3</v>
      </c>
      <c r="G32" s="10">
        <v>29</v>
      </c>
      <c r="H32" s="18">
        <v>2</v>
      </c>
    </row>
    <row r="33" spans="1:8" x14ac:dyDescent="0.25">
      <c r="A33" s="17"/>
      <c r="B33" s="78" t="s">
        <v>38</v>
      </c>
      <c r="C33" s="78" t="s">
        <v>134</v>
      </c>
      <c r="D33" s="78">
        <v>2003</v>
      </c>
      <c r="E33" s="78" t="s">
        <v>172</v>
      </c>
      <c r="F33" s="12">
        <v>3.1481481481481482E-3</v>
      </c>
      <c r="G33" s="10">
        <v>30</v>
      </c>
      <c r="H33" s="18">
        <v>1</v>
      </c>
    </row>
    <row r="34" spans="1:8" x14ac:dyDescent="0.25">
      <c r="A34" s="17"/>
      <c r="B34" s="25" t="s">
        <v>194</v>
      </c>
      <c r="C34" s="25" t="s">
        <v>193</v>
      </c>
      <c r="D34" s="25">
        <v>2004</v>
      </c>
      <c r="E34" s="25" t="s">
        <v>192</v>
      </c>
      <c r="F34" s="11">
        <v>3.2974537037037035E-3</v>
      </c>
      <c r="G34" s="10">
        <v>31</v>
      </c>
      <c r="H34" s="18"/>
    </row>
    <row r="35" spans="1:8" x14ac:dyDescent="0.25">
      <c r="A35" s="17"/>
      <c r="B35" s="25" t="s">
        <v>60</v>
      </c>
      <c r="C35" s="25" t="s">
        <v>61</v>
      </c>
      <c r="D35" s="25">
        <v>2002</v>
      </c>
      <c r="E35" s="25" t="s">
        <v>57</v>
      </c>
      <c r="F35" s="11" t="s">
        <v>200</v>
      </c>
      <c r="G35" s="10"/>
      <c r="H35" s="18"/>
    </row>
    <row r="36" spans="1:8" x14ac:dyDescent="0.25">
      <c r="A36" s="17"/>
      <c r="B36" s="60"/>
      <c r="C36" s="60"/>
      <c r="D36" s="60"/>
      <c r="E36" s="60"/>
      <c r="F36" s="11"/>
      <c r="G36" s="10"/>
      <c r="H36" s="18"/>
    </row>
    <row r="37" spans="1:8" ht="15.75" thickBot="1" x14ac:dyDescent="0.3">
      <c r="A37" s="19"/>
      <c r="B37" s="83"/>
      <c r="C37" s="83"/>
      <c r="D37" s="83"/>
      <c r="E37" s="83"/>
      <c r="F37" s="106"/>
      <c r="G37" s="72"/>
      <c r="H37" s="21"/>
    </row>
    <row r="38" spans="1:8" x14ac:dyDescent="0.25">
      <c r="A38" s="51"/>
      <c r="B38" s="42"/>
      <c r="C38" s="42"/>
      <c r="D38" s="42"/>
      <c r="E38" s="42"/>
      <c r="F38" s="108"/>
      <c r="G38" s="104"/>
      <c r="H38" s="51"/>
    </row>
    <row r="39" spans="1:8" x14ac:dyDescent="0.25">
      <c r="A39" s="1"/>
      <c r="B39" s="25"/>
      <c r="C39" s="25"/>
      <c r="D39" s="25"/>
      <c r="E39" s="25"/>
      <c r="F39" s="11"/>
      <c r="G39" s="10"/>
      <c r="H39" s="1"/>
    </row>
    <row r="40" spans="1:8" x14ac:dyDescent="0.25">
      <c r="A40" s="1"/>
      <c r="B40" s="25"/>
      <c r="C40" s="25"/>
      <c r="D40" s="25"/>
      <c r="E40" s="25"/>
      <c r="F40" s="11"/>
      <c r="G40" s="10"/>
      <c r="H40" s="1"/>
    </row>
    <row r="41" spans="1:8" x14ac:dyDescent="0.25">
      <c r="A41" s="1"/>
      <c r="B41" s="25"/>
      <c r="C41" s="25"/>
      <c r="D41" s="25"/>
      <c r="E41" s="25"/>
      <c r="F41" s="11"/>
      <c r="G41" s="10"/>
      <c r="H41" s="1"/>
    </row>
    <row r="42" spans="1:8" x14ac:dyDescent="0.25">
      <c r="A42" s="1"/>
      <c r="B42" s="25"/>
      <c r="C42" s="25"/>
      <c r="D42" s="25"/>
      <c r="E42" s="25"/>
      <c r="F42" s="11"/>
      <c r="G42" s="10"/>
      <c r="H42" s="1"/>
    </row>
    <row r="43" spans="1:8" x14ac:dyDescent="0.25">
      <c r="A43" s="1"/>
      <c r="B43" s="25"/>
      <c r="C43" s="25"/>
      <c r="D43" s="25"/>
      <c r="E43" s="25"/>
      <c r="F43" s="54"/>
      <c r="G43" s="10"/>
      <c r="H43" s="1"/>
    </row>
    <row r="44" spans="1:8" x14ac:dyDescent="0.25">
      <c r="A44" s="1"/>
      <c r="B44" s="25"/>
      <c r="C44" s="25"/>
      <c r="D44" s="25"/>
      <c r="E44" s="25"/>
      <c r="F44" s="11"/>
      <c r="G44" s="10"/>
      <c r="H44" s="1"/>
    </row>
    <row r="45" spans="1:8" x14ac:dyDescent="0.25">
      <c r="A45" s="1"/>
      <c r="B45" s="25"/>
      <c r="C45" s="25"/>
      <c r="D45" s="25"/>
      <c r="E45" s="25"/>
      <c r="F45" s="55"/>
      <c r="G45" s="10"/>
      <c r="H45" s="1"/>
    </row>
    <row r="46" spans="1:8" x14ac:dyDescent="0.25">
      <c r="A46" s="1"/>
      <c r="B46" s="1"/>
      <c r="C46" s="1"/>
      <c r="D46" s="1"/>
      <c r="E46" s="1"/>
      <c r="F46" s="11"/>
      <c r="G46" s="10"/>
      <c r="H46" s="1"/>
    </row>
    <row r="47" spans="1:8" x14ac:dyDescent="0.25">
      <c r="A47" s="1"/>
      <c r="B47" s="1"/>
      <c r="C47" s="1"/>
      <c r="D47" s="1"/>
      <c r="E47" s="1"/>
      <c r="F47" s="11"/>
      <c r="G47" s="10"/>
      <c r="H47" s="1"/>
    </row>
    <row r="48" spans="1:8" x14ac:dyDescent="0.25">
      <c r="A48" s="1"/>
      <c r="B48" s="1"/>
      <c r="C48" s="1"/>
      <c r="D48" s="1"/>
      <c r="E48" s="1"/>
      <c r="F48" s="11"/>
      <c r="G48" s="10"/>
      <c r="H48" s="1"/>
    </row>
    <row r="49" spans="1:8" x14ac:dyDescent="0.25">
      <c r="A49" s="1"/>
      <c r="B49" s="1"/>
      <c r="C49" s="1"/>
      <c r="D49" s="1"/>
      <c r="E49" s="1"/>
      <c r="F49" s="11"/>
      <c r="G49" s="10"/>
      <c r="H49" s="1"/>
    </row>
    <row r="50" spans="1:8" x14ac:dyDescent="0.25">
      <c r="A50" s="1"/>
      <c r="B50" s="1"/>
      <c r="C50" s="1"/>
      <c r="D50" s="1"/>
      <c r="E50" s="1"/>
      <c r="F50" s="11"/>
      <c r="G50" s="10"/>
      <c r="H50" s="1"/>
    </row>
    <row r="51" spans="1:8" x14ac:dyDescent="0.25">
      <c r="A51" s="1"/>
      <c r="B51" s="1"/>
      <c r="C51" s="1"/>
      <c r="D51" s="1"/>
      <c r="E51" s="1"/>
      <c r="F51" s="11"/>
      <c r="G51" s="10"/>
      <c r="H51" s="1"/>
    </row>
    <row r="52" spans="1:8" x14ac:dyDescent="0.25">
      <c r="A52" s="1"/>
      <c r="B52" s="1"/>
      <c r="C52" s="1"/>
      <c r="D52" s="1"/>
      <c r="E52" s="1"/>
      <c r="F52" s="11"/>
      <c r="G52" s="10"/>
      <c r="H52" s="1"/>
    </row>
    <row r="53" spans="1:8" x14ac:dyDescent="0.25">
      <c r="A53" s="1"/>
      <c r="B53" s="1"/>
      <c r="C53" s="1"/>
      <c r="D53" s="1"/>
      <c r="E53" s="1"/>
      <c r="F53" s="11"/>
      <c r="G53" s="10"/>
      <c r="H53" s="1"/>
    </row>
  </sheetData>
  <autoFilter ref="A3:H45">
    <sortState ref="A4:H45">
      <sortCondition ref="G3:G45"/>
    </sortState>
  </autoFilter>
  <pageMargins left="0.7" right="0.7" top="0.78740157499999996" bottom="0.78740157499999996" header="0.3" footer="0.3"/>
  <pageSetup paperSize="9" orientation="portrait" horizontalDpi="300" verticalDpi="300" r:id="rId1"/>
  <rowBreaks count="1" manualBreakCount="1"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2" zoomScaleNormal="100" workbookViewId="0">
      <selection activeCell="J52" sqref="J52"/>
    </sheetView>
  </sheetViews>
  <sheetFormatPr defaultRowHeight="15" x14ac:dyDescent="0.25"/>
  <cols>
    <col min="2" max="2" width="15.28515625" customWidth="1"/>
    <col min="3" max="3" width="13.28515625" customWidth="1"/>
    <col min="5" max="5" width="10" customWidth="1"/>
    <col min="6" max="8" width="10" style="131" customWidth="1"/>
    <col min="9" max="9" width="9" style="131" customWidth="1"/>
    <col min="10" max="10" width="7.7109375" customWidth="1"/>
    <col min="13" max="13" width="9.5703125" customWidth="1"/>
    <col min="14" max="14" width="10.28515625" customWidth="1"/>
  </cols>
  <sheetData>
    <row r="1" spans="1:15" ht="28.5" customHeight="1" thickBot="1" x14ac:dyDescent="0.55000000000000004">
      <c r="B1" s="7" t="s">
        <v>1</v>
      </c>
    </row>
    <row r="2" spans="1:15" x14ac:dyDescent="0.25">
      <c r="A2" s="67"/>
      <c r="B2" s="68" t="s">
        <v>6</v>
      </c>
      <c r="C2" s="68" t="s">
        <v>7</v>
      </c>
      <c r="D2" s="68" t="s">
        <v>8</v>
      </c>
      <c r="E2" s="68" t="s">
        <v>9</v>
      </c>
      <c r="F2" s="132" t="s">
        <v>18</v>
      </c>
      <c r="G2" s="132" t="s">
        <v>19</v>
      </c>
      <c r="H2" s="132" t="s">
        <v>20</v>
      </c>
      <c r="I2" s="132" t="s">
        <v>185</v>
      </c>
      <c r="J2" s="69" t="s">
        <v>16</v>
      </c>
      <c r="K2" s="70" t="s">
        <v>14</v>
      </c>
    </row>
    <row r="3" spans="1:15" ht="16.5" customHeight="1" x14ac:dyDescent="0.25">
      <c r="A3" s="17"/>
      <c r="B3" s="38" t="s">
        <v>127</v>
      </c>
      <c r="C3" s="79" t="s">
        <v>61</v>
      </c>
      <c r="D3" s="79">
        <v>2002</v>
      </c>
      <c r="E3" s="79" t="s">
        <v>122</v>
      </c>
      <c r="F3" s="15"/>
      <c r="G3" s="15"/>
      <c r="H3" s="15"/>
      <c r="I3" s="15">
        <v>9.6999999999999993</v>
      </c>
      <c r="J3" s="1">
        <v>1</v>
      </c>
      <c r="K3" s="18">
        <v>31</v>
      </c>
      <c r="M3" s="38" t="s">
        <v>122</v>
      </c>
      <c r="N3">
        <v>81</v>
      </c>
      <c r="O3">
        <f>SUM(K3:K6)</f>
        <v>115</v>
      </c>
    </row>
    <row r="4" spans="1:15" ht="16.5" customHeight="1" x14ac:dyDescent="0.25">
      <c r="A4" s="17"/>
      <c r="B4" s="60" t="s">
        <v>152</v>
      </c>
      <c r="C4" s="60" t="s">
        <v>25</v>
      </c>
      <c r="D4" s="60">
        <v>2002</v>
      </c>
      <c r="E4" s="60" t="s">
        <v>47</v>
      </c>
      <c r="F4" s="15"/>
      <c r="G4" s="15"/>
      <c r="H4" s="15"/>
      <c r="I4" s="15">
        <v>9.39</v>
      </c>
      <c r="J4" s="1">
        <v>2</v>
      </c>
      <c r="K4" s="18">
        <v>29</v>
      </c>
      <c r="M4" s="25" t="s">
        <v>23</v>
      </c>
      <c r="N4">
        <v>39</v>
      </c>
      <c r="O4">
        <f>SUM(K7:K8)</f>
        <v>51</v>
      </c>
    </row>
    <row r="5" spans="1:15" ht="16.5" customHeight="1" x14ac:dyDescent="0.25">
      <c r="A5" s="17"/>
      <c r="B5" s="60" t="s">
        <v>153</v>
      </c>
      <c r="C5" s="60" t="s">
        <v>154</v>
      </c>
      <c r="D5" s="60">
        <v>2002</v>
      </c>
      <c r="E5" s="60" t="s">
        <v>47</v>
      </c>
      <c r="F5" s="15"/>
      <c r="G5" s="15"/>
      <c r="H5" s="15"/>
      <c r="I5" s="15">
        <v>9.25</v>
      </c>
      <c r="J5" s="1">
        <v>3</v>
      </c>
      <c r="K5" s="18">
        <v>28</v>
      </c>
      <c r="M5" s="78" t="s">
        <v>172</v>
      </c>
      <c r="N5">
        <v>45</v>
      </c>
      <c r="O5">
        <f>SUM(K10:K14)</f>
        <v>105</v>
      </c>
    </row>
    <row r="6" spans="1:15" ht="16.5" customHeight="1" x14ac:dyDescent="0.25">
      <c r="A6" s="17"/>
      <c r="B6" s="60" t="s">
        <v>155</v>
      </c>
      <c r="C6" s="60" t="s">
        <v>156</v>
      </c>
      <c r="D6" s="60">
        <v>2003</v>
      </c>
      <c r="E6" s="60" t="s">
        <v>47</v>
      </c>
      <c r="F6" s="16"/>
      <c r="G6" s="16"/>
      <c r="H6" s="16"/>
      <c r="I6" s="15">
        <v>8.66</v>
      </c>
      <c r="J6" s="1">
        <v>4</v>
      </c>
      <c r="K6" s="18">
        <v>27</v>
      </c>
      <c r="M6" s="25" t="s">
        <v>47</v>
      </c>
      <c r="N6">
        <v>98</v>
      </c>
      <c r="O6">
        <f>SUM(K15:K19)</f>
        <v>80</v>
      </c>
    </row>
    <row r="7" spans="1:15" ht="16.5" customHeight="1" x14ac:dyDescent="0.25">
      <c r="A7" s="17"/>
      <c r="B7" s="78" t="s">
        <v>38</v>
      </c>
      <c r="C7" s="78" t="s">
        <v>39</v>
      </c>
      <c r="D7" s="78">
        <v>2002</v>
      </c>
      <c r="E7" s="78" t="s">
        <v>172</v>
      </c>
      <c r="F7" s="15"/>
      <c r="G7" s="15"/>
      <c r="H7" s="15"/>
      <c r="I7" s="15">
        <v>8.3000000000000007</v>
      </c>
      <c r="J7" s="1">
        <v>5</v>
      </c>
      <c r="K7" s="18">
        <v>26</v>
      </c>
      <c r="M7" s="25" t="s">
        <v>66</v>
      </c>
      <c r="N7">
        <v>27</v>
      </c>
      <c r="O7">
        <f>SUM(K20:K21)</f>
        <v>25</v>
      </c>
    </row>
    <row r="8" spans="1:15" ht="16.5" customHeight="1" x14ac:dyDescent="0.25">
      <c r="A8" s="17"/>
      <c r="B8" s="60" t="s">
        <v>83</v>
      </c>
      <c r="C8" s="60" t="s">
        <v>84</v>
      </c>
      <c r="D8" s="60">
        <v>2002</v>
      </c>
      <c r="E8" s="60" t="s">
        <v>81</v>
      </c>
      <c r="F8" s="15"/>
      <c r="G8" s="15"/>
      <c r="H8" s="15"/>
      <c r="I8" s="15">
        <v>8.0500000000000007</v>
      </c>
      <c r="J8" s="1">
        <v>6</v>
      </c>
      <c r="K8" s="18">
        <v>25</v>
      </c>
      <c r="M8" s="25" t="s">
        <v>57</v>
      </c>
      <c r="N8">
        <v>20</v>
      </c>
      <c r="O8">
        <f>SUM(K22:K27)</f>
        <v>51</v>
      </c>
    </row>
    <row r="9" spans="1:15" ht="16.5" customHeight="1" x14ac:dyDescent="0.25">
      <c r="A9" s="17"/>
      <c r="B9" s="60" t="s">
        <v>101</v>
      </c>
      <c r="C9" s="60" t="s">
        <v>26</v>
      </c>
      <c r="D9" s="60">
        <v>2002</v>
      </c>
      <c r="E9" s="60" t="s">
        <v>97</v>
      </c>
      <c r="F9" s="15"/>
      <c r="G9" s="15"/>
      <c r="H9" s="15"/>
      <c r="I9" s="15">
        <v>7.83</v>
      </c>
      <c r="J9" s="1">
        <v>7</v>
      </c>
      <c r="K9" s="18">
        <v>24</v>
      </c>
      <c r="M9" s="99" t="s">
        <v>167</v>
      </c>
      <c r="N9">
        <v>0</v>
      </c>
      <c r="O9">
        <f>SUM(K28:K30)</f>
        <v>12</v>
      </c>
    </row>
    <row r="10" spans="1:15" ht="16.5" customHeight="1" x14ac:dyDescent="0.25">
      <c r="A10" s="17"/>
      <c r="B10" s="60" t="s">
        <v>21</v>
      </c>
      <c r="C10" s="60" t="s">
        <v>22</v>
      </c>
      <c r="D10" s="60">
        <v>2002</v>
      </c>
      <c r="E10" s="60" t="s">
        <v>23</v>
      </c>
      <c r="F10" s="15"/>
      <c r="G10" s="15"/>
      <c r="H10" s="15"/>
      <c r="I10" s="15">
        <v>7.72</v>
      </c>
      <c r="J10" s="1">
        <v>8</v>
      </c>
      <c r="K10" s="18">
        <v>23</v>
      </c>
      <c r="M10" s="25" t="s">
        <v>75</v>
      </c>
      <c r="N10">
        <v>19</v>
      </c>
      <c r="O10">
        <f>SUM(K31:K32)</f>
        <v>3</v>
      </c>
    </row>
    <row r="11" spans="1:15" ht="16.5" customHeight="1" x14ac:dyDescent="0.25">
      <c r="A11" s="17"/>
      <c r="B11" s="25" t="s">
        <v>74</v>
      </c>
      <c r="C11" s="25" t="s">
        <v>32</v>
      </c>
      <c r="D11" s="25">
        <v>2002</v>
      </c>
      <c r="E11" s="25" t="s">
        <v>66</v>
      </c>
      <c r="F11" s="15">
        <v>7.43</v>
      </c>
      <c r="G11" s="15">
        <v>7.45</v>
      </c>
      <c r="H11" s="15">
        <v>7.58</v>
      </c>
      <c r="I11" s="15">
        <v>7.58</v>
      </c>
      <c r="J11" s="1">
        <v>9</v>
      </c>
      <c r="K11" s="18">
        <v>22</v>
      </c>
      <c r="M11" s="25" t="s">
        <v>81</v>
      </c>
      <c r="N11">
        <v>67</v>
      </c>
      <c r="O11">
        <f>SUM(K33:K38)</f>
        <v>0</v>
      </c>
    </row>
    <row r="12" spans="1:15" ht="16.5" customHeight="1" x14ac:dyDescent="0.25">
      <c r="A12" s="17"/>
      <c r="B12" s="60" t="s">
        <v>82</v>
      </c>
      <c r="C12" s="60" t="s">
        <v>78</v>
      </c>
      <c r="D12" s="60">
        <v>2003</v>
      </c>
      <c r="E12" s="60" t="s">
        <v>81</v>
      </c>
      <c r="F12" s="15">
        <v>6.9</v>
      </c>
      <c r="G12" s="15">
        <v>7.58</v>
      </c>
      <c r="H12" s="15">
        <v>6.54</v>
      </c>
      <c r="I12" s="15">
        <v>7.58</v>
      </c>
      <c r="J12" s="1">
        <v>10</v>
      </c>
      <c r="K12" s="18">
        <v>21</v>
      </c>
      <c r="M12" s="25" t="s">
        <v>88</v>
      </c>
      <c r="N12">
        <v>0</v>
      </c>
      <c r="O12">
        <v>0</v>
      </c>
    </row>
    <row r="13" spans="1:15" ht="16.5" customHeight="1" x14ac:dyDescent="0.25">
      <c r="A13" s="17"/>
      <c r="B13" s="60" t="s">
        <v>87</v>
      </c>
      <c r="C13" s="60" t="s">
        <v>40</v>
      </c>
      <c r="D13" s="60">
        <v>2003</v>
      </c>
      <c r="E13" s="60" t="s">
        <v>81</v>
      </c>
      <c r="F13" s="15"/>
      <c r="G13" s="15"/>
      <c r="H13" s="15"/>
      <c r="I13" s="15">
        <v>7.44</v>
      </c>
      <c r="J13" s="1">
        <v>11</v>
      </c>
      <c r="K13" s="18">
        <v>20</v>
      </c>
      <c r="M13" s="25" t="s">
        <v>97</v>
      </c>
      <c r="N13">
        <v>51</v>
      </c>
      <c r="O13">
        <f>SUM(K40:K45)</f>
        <v>0</v>
      </c>
    </row>
    <row r="14" spans="1:15" ht="16.5" customHeight="1" x14ac:dyDescent="0.25">
      <c r="A14" s="17"/>
      <c r="B14" s="25" t="s">
        <v>181</v>
      </c>
      <c r="C14" s="25" t="s">
        <v>182</v>
      </c>
      <c r="D14" s="25">
        <v>2002</v>
      </c>
      <c r="E14" s="25" t="s">
        <v>75</v>
      </c>
      <c r="F14" s="15"/>
      <c r="G14" s="15"/>
      <c r="H14" s="15"/>
      <c r="I14" s="15">
        <v>7.43</v>
      </c>
      <c r="J14" s="1">
        <v>12</v>
      </c>
      <c r="K14" s="18">
        <v>19</v>
      </c>
      <c r="M14" s="25" t="s">
        <v>108</v>
      </c>
      <c r="N14">
        <v>19</v>
      </c>
      <c r="O14">
        <f>SUM(K46:K52)</f>
        <v>0</v>
      </c>
    </row>
    <row r="15" spans="1:15" ht="16.5" customHeight="1" x14ac:dyDescent="0.25">
      <c r="A15" s="17"/>
      <c r="B15" s="38" t="s">
        <v>125</v>
      </c>
      <c r="C15" s="79" t="s">
        <v>126</v>
      </c>
      <c r="D15" s="79">
        <v>2002</v>
      </c>
      <c r="E15" s="79" t="s">
        <v>122</v>
      </c>
      <c r="F15" s="15"/>
      <c r="G15" s="15"/>
      <c r="H15" s="15"/>
      <c r="I15" s="15">
        <v>7.39</v>
      </c>
      <c r="J15" s="1">
        <v>13</v>
      </c>
      <c r="K15" s="18">
        <v>18</v>
      </c>
    </row>
    <row r="16" spans="1:15" ht="16.5" customHeight="1" x14ac:dyDescent="0.25">
      <c r="A16" s="17"/>
      <c r="B16" s="38" t="s">
        <v>175</v>
      </c>
      <c r="C16" s="79" t="s">
        <v>134</v>
      </c>
      <c r="D16" s="79">
        <v>2002</v>
      </c>
      <c r="E16" s="79" t="s">
        <v>122</v>
      </c>
      <c r="F16" s="15"/>
      <c r="G16" s="15"/>
      <c r="H16" s="15"/>
      <c r="I16" s="15">
        <v>7.29</v>
      </c>
      <c r="J16" s="1">
        <v>14</v>
      </c>
      <c r="K16" s="18">
        <v>17</v>
      </c>
    </row>
    <row r="17" spans="1:14" ht="16.5" customHeight="1" x14ac:dyDescent="0.25">
      <c r="A17" s="17"/>
      <c r="B17" s="60" t="s">
        <v>29</v>
      </c>
      <c r="C17" s="60" t="s">
        <v>30</v>
      </c>
      <c r="D17" s="60">
        <v>2003</v>
      </c>
      <c r="E17" s="60" t="s">
        <v>23</v>
      </c>
      <c r="F17" s="15"/>
      <c r="G17" s="15"/>
      <c r="H17" s="15"/>
      <c r="I17" s="15">
        <v>7.25</v>
      </c>
      <c r="J17" s="1">
        <v>15</v>
      </c>
      <c r="K17" s="18">
        <v>16</v>
      </c>
      <c r="N17">
        <f>SUM(N3:N14)</f>
        <v>466</v>
      </c>
    </row>
    <row r="18" spans="1:14" ht="16.5" customHeight="1" x14ac:dyDescent="0.25">
      <c r="A18" s="17"/>
      <c r="B18" s="38" t="s">
        <v>128</v>
      </c>
      <c r="C18" s="79" t="s">
        <v>59</v>
      </c>
      <c r="D18" s="79">
        <v>2003</v>
      </c>
      <c r="E18" s="79" t="s">
        <v>122</v>
      </c>
      <c r="F18" s="15"/>
      <c r="G18" s="15"/>
      <c r="H18" s="15"/>
      <c r="I18" s="15">
        <v>7.1</v>
      </c>
      <c r="J18" s="1">
        <v>16</v>
      </c>
      <c r="K18" s="18">
        <v>15</v>
      </c>
    </row>
    <row r="19" spans="1:14" ht="16.5" customHeight="1" x14ac:dyDescent="0.25">
      <c r="A19" s="17"/>
      <c r="B19" s="60" t="s">
        <v>150</v>
      </c>
      <c r="C19" s="60" t="s">
        <v>151</v>
      </c>
      <c r="D19" s="60">
        <v>2002</v>
      </c>
      <c r="E19" s="60" t="s">
        <v>47</v>
      </c>
      <c r="F19" s="15"/>
      <c r="G19" s="15"/>
      <c r="H19" s="15"/>
      <c r="I19" s="15">
        <v>6.97</v>
      </c>
      <c r="J19" s="1">
        <v>17</v>
      </c>
      <c r="K19" s="18">
        <v>14</v>
      </c>
    </row>
    <row r="20" spans="1:14" ht="16.5" customHeight="1" x14ac:dyDescent="0.25">
      <c r="A20" s="17"/>
      <c r="B20" s="60" t="s">
        <v>103</v>
      </c>
      <c r="C20" s="60" t="s">
        <v>89</v>
      </c>
      <c r="D20" s="60">
        <v>2002</v>
      </c>
      <c r="E20" s="60" t="s">
        <v>97</v>
      </c>
      <c r="F20" s="15"/>
      <c r="G20" s="15"/>
      <c r="H20" s="15"/>
      <c r="I20" s="15">
        <v>6.89</v>
      </c>
      <c r="J20" s="1">
        <v>18</v>
      </c>
      <c r="K20" s="18">
        <v>13</v>
      </c>
    </row>
    <row r="21" spans="1:14" ht="16.5" customHeight="1" x14ac:dyDescent="0.25">
      <c r="A21" s="17"/>
      <c r="B21" s="25" t="s">
        <v>56</v>
      </c>
      <c r="C21" s="25" t="s">
        <v>51</v>
      </c>
      <c r="D21" s="25">
        <v>2002</v>
      </c>
      <c r="E21" s="25" t="s">
        <v>57</v>
      </c>
      <c r="F21" s="15"/>
      <c r="G21" s="15"/>
      <c r="H21" s="15"/>
      <c r="I21" s="15">
        <v>6.82</v>
      </c>
      <c r="J21" s="1">
        <v>19</v>
      </c>
      <c r="K21" s="18">
        <v>12</v>
      </c>
    </row>
    <row r="22" spans="1:14" ht="16.5" customHeight="1" x14ac:dyDescent="0.25">
      <c r="A22" s="17"/>
      <c r="B22" s="78" t="s">
        <v>38</v>
      </c>
      <c r="C22" s="78" t="s">
        <v>134</v>
      </c>
      <c r="D22" s="78">
        <v>2003</v>
      </c>
      <c r="E22" s="78" t="s">
        <v>172</v>
      </c>
      <c r="F22" s="15"/>
      <c r="G22" s="15"/>
      <c r="H22" s="15"/>
      <c r="I22" s="15">
        <v>6.69</v>
      </c>
      <c r="J22" s="1">
        <v>20</v>
      </c>
      <c r="K22" s="18">
        <v>11</v>
      </c>
    </row>
    <row r="23" spans="1:14" ht="16.5" customHeight="1" x14ac:dyDescent="0.25">
      <c r="A23" s="17"/>
      <c r="B23" s="60" t="s">
        <v>96</v>
      </c>
      <c r="C23" s="60" t="s">
        <v>94</v>
      </c>
      <c r="D23" s="60">
        <v>2002</v>
      </c>
      <c r="E23" s="60" t="s">
        <v>97</v>
      </c>
      <c r="F23" s="15"/>
      <c r="G23" s="15"/>
      <c r="H23" s="15"/>
      <c r="I23" s="15">
        <v>6.64</v>
      </c>
      <c r="J23" s="1">
        <v>21</v>
      </c>
      <c r="K23" s="18">
        <v>10</v>
      </c>
    </row>
    <row r="24" spans="1:14" ht="16.5" customHeight="1" x14ac:dyDescent="0.25">
      <c r="A24" s="17"/>
      <c r="B24" s="60" t="s">
        <v>159</v>
      </c>
      <c r="C24" s="60" t="s">
        <v>160</v>
      </c>
      <c r="D24" s="60">
        <v>2003</v>
      </c>
      <c r="E24" s="60" t="s">
        <v>108</v>
      </c>
      <c r="F24" s="141"/>
      <c r="G24" s="15"/>
      <c r="H24" s="15"/>
      <c r="I24" s="15">
        <v>6.62</v>
      </c>
      <c r="J24" s="1">
        <v>22</v>
      </c>
      <c r="K24" s="18">
        <v>9</v>
      </c>
    </row>
    <row r="25" spans="1:14" ht="16.5" customHeight="1" x14ac:dyDescent="0.25">
      <c r="A25" s="17"/>
      <c r="B25" s="78" t="s">
        <v>174</v>
      </c>
      <c r="C25" s="78" t="s">
        <v>32</v>
      </c>
      <c r="D25" s="78">
        <v>2002</v>
      </c>
      <c r="E25" s="78" t="s">
        <v>172</v>
      </c>
      <c r="F25" s="15"/>
      <c r="G25" s="15"/>
      <c r="H25" s="15"/>
      <c r="I25" s="15">
        <v>6.6</v>
      </c>
      <c r="J25" s="1">
        <v>23</v>
      </c>
      <c r="K25" s="18">
        <v>8</v>
      </c>
    </row>
    <row r="26" spans="1:14" ht="16.5" customHeight="1" x14ac:dyDescent="0.25">
      <c r="A26" s="17"/>
      <c r="B26" s="60" t="s">
        <v>157</v>
      </c>
      <c r="C26" s="60" t="s">
        <v>158</v>
      </c>
      <c r="D26" s="60">
        <v>2003</v>
      </c>
      <c r="E26" s="60" t="s">
        <v>108</v>
      </c>
      <c r="F26" s="15"/>
      <c r="G26" s="15"/>
      <c r="H26" s="15"/>
      <c r="I26" s="15">
        <v>6.49</v>
      </c>
      <c r="J26" s="1">
        <v>24</v>
      </c>
      <c r="K26" s="18">
        <v>7</v>
      </c>
    </row>
    <row r="27" spans="1:14" ht="16.5" customHeight="1" x14ac:dyDescent="0.25">
      <c r="A27" s="17"/>
      <c r="B27" s="25" t="s">
        <v>163</v>
      </c>
      <c r="C27" s="25" t="s">
        <v>95</v>
      </c>
      <c r="D27" s="25">
        <v>2003</v>
      </c>
      <c r="E27" s="25" t="s">
        <v>57</v>
      </c>
      <c r="F27" s="15"/>
      <c r="G27" s="15"/>
      <c r="H27" s="15"/>
      <c r="I27" s="15">
        <v>6.41</v>
      </c>
      <c r="J27" s="1">
        <v>25</v>
      </c>
      <c r="K27" s="18">
        <v>6</v>
      </c>
    </row>
    <row r="28" spans="1:14" ht="16.5" customHeight="1" x14ac:dyDescent="0.25">
      <c r="A28" s="17"/>
      <c r="B28" s="25" t="s">
        <v>65</v>
      </c>
      <c r="C28" s="25" t="s">
        <v>31</v>
      </c>
      <c r="D28" s="25">
        <v>2002</v>
      </c>
      <c r="E28" s="25" t="s">
        <v>66</v>
      </c>
      <c r="F28" s="15"/>
      <c r="G28" s="15"/>
      <c r="H28" s="15"/>
      <c r="I28" s="15">
        <v>6.22</v>
      </c>
      <c r="J28" s="1">
        <v>26</v>
      </c>
      <c r="K28" s="18">
        <v>5</v>
      </c>
    </row>
    <row r="29" spans="1:14" ht="16.5" customHeight="1" x14ac:dyDescent="0.25">
      <c r="A29" s="17"/>
      <c r="B29" s="60" t="s">
        <v>102</v>
      </c>
      <c r="C29" s="60" t="s">
        <v>49</v>
      </c>
      <c r="D29" s="60">
        <v>2002</v>
      </c>
      <c r="E29" s="60" t="s">
        <v>97</v>
      </c>
      <c r="F29" s="15"/>
      <c r="G29" s="15"/>
      <c r="H29" s="15"/>
      <c r="I29" s="15">
        <v>6.2</v>
      </c>
      <c r="J29" s="1">
        <v>27</v>
      </c>
      <c r="K29" s="18">
        <v>4</v>
      </c>
    </row>
    <row r="30" spans="1:14" ht="16.5" customHeight="1" x14ac:dyDescent="0.25">
      <c r="A30" s="17"/>
      <c r="B30" s="60" t="s">
        <v>106</v>
      </c>
      <c r="C30" s="60" t="s">
        <v>107</v>
      </c>
      <c r="D30" s="60">
        <v>2002</v>
      </c>
      <c r="E30" s="60" t="s">
        <v>108</v>
      </c>
      <c r="F30" s="141"/>
      <c r="G30" s="15"/>
      <c r="H30" s="15"/>
      <c r="I30" s="15">
        <v>6.15</v>
      </c>
      <c r="J30" s="1">
        <v>28</v>
      </c>
      <c r="K30" s="18">
        <v>3</v>
      </c>
    </row>
    <row r="31" spans="1:14" ht="16.5" customHeight="1" x14ac:dyDescent="0.25">
      <c r="A31" s="17"/>
      <c r="B31" s="25" t="s">
        <v>62</v>
      </c>
      <c r="C31" s="25" t="s">
        <v>63</v>
      </c>
      <c r="D31" s="25">
        <v>2003</v>
      </c>
      <c r="E31" s="25" t="s">
        <v>57</v>
      </c>
      <c r="F31" s="15"/>
      <c r="G31" s="15"/>
      <c r="H31" s="15"/>
      <c r="I31" s="15">
        <v>5.84</v>
      </c>
      <c r="J31" s="1">
        <v>29</v>
      </c>
      <c r="K31" s="18">
        <v>2</v>
      </c>
    </row>
    <row r="32" spans="1:14" ht="16.5" customHeight="1" x14ac:dyDescent="0.25">
      <c r="A32" s="17"/>
      <c r="B32" s="60" t="s">
        <v>144</v>
      </c>
      <c r="C32" s="60" t="s">
        <v>79</v>
      </c>
      <c r="D32" s="60">
        <v>2002</v>
      </c>
      <c r="E32" s="60" t="s">
        <v>81</v>
      </c>
      <c r="F32" s="15"/>
      <c r="G32" s="15"/>
      <c r="H32" s="15"/>
      <c r="I32" s="15">
        <v>5.77</v>
      </c>
      <c r="J32" s="1">
        <v>30</v>
      </c>
      <c r="K32" s="18">
        <v>1</v>
      </c>
    </row>
    <row r="33" spans="1:11" ht="16.5" customHeight="1" x14ac:dyDescent="0.25">
      <c r="A33" s="17"/>
      <c r="B33" s="60" t="s">
        <v>86</v>
      </c>
      <c r="C33" s="60" t="s">
        <v>50</v>
      </c>
      <c r="D33" s="60">
        <v>2003</v>
      </c>
      <c r="E33" s="60" t="s">
        <v>81</v>
      </c>
      <c r="F33" s="15"/>
      <c r="G33" s="15"/>
      <c r="H33" s="15"/>
      <c r="I33" s="15">
        <v>5.76</v>
      </c>
      <c r="J33" s="1">
        <v>31</v>
      </c>
      <c r="K33" s="18"/>
    </row>
    <row r="34" spans="1:11" ht="16.5" customHeight="1" x14ac:dyDescent="0.25">
      <c r="A34" s="17"/>
      <c r="B34" s="60" t="s">
        <v>109</v>
      </c>
      <c r="C34" s="60" t="s">
        <v>110</v>
      </c>
      <c r="D34" s="60">
        <v>2003</v>
      </c>
      <c r="E34" s="60" t="s">
        <v>108</v>
      </c>
      <c r="F34" s="15"/>
      <c r="G34" s="15"/>
      <c r="H34" s="15"/>
      <c r="I34" s="15">
        <v>5.58</v>
      </c>
      <c r="J34" s="1">
        <v>32</v>
      </c>
      <c r="K34" s="18"/>
    </row>
    <row r="35" spans="1:11" ht="16.5" customHeight="1" x14ac:dyDescent="0.25">
      <c r="A35" s="17"/>
      <c r="B35" s="25" t="s">
        <v>162</v>
      </c>
      <c r="C35" s="25" t="s">
        <v>50</v>
      </c>
      <c r="D35" s="25">
        <v>2002</v>
      </c>
      <c r="E35" s="25" t="s">
        <v>57</v>
      </c>
      <c r="F35" s="15"/>
      <c r="G35" s="15"/>
      <c r="H35" s="15"/>
      <c r="I35" s="15">
        <v>5.44</v>
      </c>
      <c r="J35" s="1">
        <v>33</v>
      </c>
      <c r="K35" s="18"/>
    </row>
    <row r="36" spans="1:11" ht="16.5" customHeight="1" x14ac:dyDescent="0.25">
      <c r="A36" s="17"/>
      <c r="B36" s="60" t="s">
        <v>112</v>
      </c>
      <c r="C36" s="60" t="s">
        <v>61</v>
      </c>
      <c r="D36" s="60">
        <v>2002</v>
      </c>
      <c r="E36" s="60" t="s">
        <v>97</v>
      </c>
      <c r="F36" s="15"/>
      <c r="G36" s="15"/>
      <c r="H36" s="15"/>
      <c r="I36" s="15">
        <v>5.35</v>
      </c>
      <c r="J36" s="1">
        <v>34</v>
      </c>
      <c r="K36" s="18"/>
    </row>
    <row r="37" spans="1:11" ht="16.5" customHeight="1" x14ac:dyDescent="0.25">
      <c r="A37" s="17"/>
      <c r="B37" s="60" t="s">
        <v>109</v>
      </c>
      <c r="C37" s="60" t="s">
        <v>111</v>
      </c>
      <c r="D37" s="60">
        <v>2003</v>
      </c>
      <c r="E37" s="60" t="s">
        <v>108</v>
      </c>
      <c r="F37" s="15"/>
      <c r="G37" s="15"/>
      <c r="H37" s="15"/>
      <c r="I37" s="15">
        <v>5.34</v>
      </c>
      <c r="J37" s="1">
        <v>35</v>
      </c>
      <c r="K37" s="18"/>
    </row>
    <row r="38" spans="1:11" ht="16.5" customHeight="1" x14ac:dyDescent="0.25">
      <c r="A38" s="17"/>
      <c r="B38" s="78" t="s">
        <v>35</v>
      </c>
      <c r="C38" s="78" t="s">
        <v>36</v>
      </c>
      <c r="D38" s="78">
        <v>2003</v>
      </c>
      <c r="E38" s="78" t="s">
        <v>172</v>
      </c>
      <c r="F38" s="15"/>
      <c r="G38" s="15"/>
      <c r="H38" s="15"/>
      <c r="I38" s="15">
        <v>5.23</v>
      </c>
      <c r="J38" s="1">
        <v>36</v>
      </c>
      <c r="K38" s="18"/>
    </row>
    <row r="39" spans="1:11" ht="16.5" customHeight="1" x14ac:dyDescent="0.25">
      <c r="A39" s="17"/>
      <c r="B39" s="60" t="s">
        <v>93</v>
      </c>
      <c r="C39" s="60" t="s">
        <v>94</v>
      </c>
      <c r="D39" s="60">
        <v>2002</v>
      </c>
      <c r="E39" s="60" t="s">
        <v>81</v>
      </c>
      <c r="F39" s="15"/>
      <c r="G39" s="15"/>
      <c r="H39" s="15"/>
      <c r="I39" s="15">
        <v>5.17</v>
      </c>
      <c r="J39" s="1">
        <v>37</v>
      </c>
      <c r="K39" s="18"/>
    </row>
    <row r="40" spans="1:11" ht="16.5" customHeight="1" x14ac:dyDescent="0.25">
      <c r="A40" s="17"/>
      <c r="B40" s="60" t="s">
        <v>104</v>
      </c>
      <c r="C40" s="60" t="s">
        <v>73</v>
      </c>
      <c r="D40" s="60">
        <v>2003</v>
      </c>
      <c r="E40" s="60" t="s">
        <v>97</v>
      </c>
      <c r="F40" s="15"/>
      <c r="G40" s="15"/>
      <c r="H40" s="15"/>
      <c r="I40" s="15">
        <v>5.09</v>
      </c>
      <c r="J40" s="1">
        <v>38</v>
      </c>
      <c r="K40" s="18"/>
    </row>
    <row r="41" spans="1:11" ht="16.5" customHeight="1" x14ac:dyDescent="0.25">
      <c r="A41" s="17"/>
      <c r="B41" s="78" t="s">
        <v>41</v>
      </c>
      <c r="C41" s="78" t="s">
        <v>42</v>
      </c>
      <c r="D41" s="78">
        <v>2003</v>
      </c>
      <c r="E41" s="78" t="s">
        <v>172</v>
      </c>
      <c r="F41" s="15">
        <v>5.0199999999999996</v>
      </c>
      <c r="G41" s="15">
        <v>4.84</v>
      </c>
      <c r="H41" s="15">
        <v>4.91</v>
      </c>
      <c r="I41" s="15">
        <v>5.0199999999999996</v>
      </c>
      <c r="J41" s="1">
        <v>39</v>
      </c>
      <c r="K41" s="18"/>
    </row>
    <row r="42" spans="1:11" ht="16.5" customHeight="1" x14ac:dyDescent="0.25">
      <c r="A42" s="17"/>
      <c r="B42" s="25" t="s">
        <v>183</v>
      </c>
      <c r="C42" s="25" t="s">
        <v>31</v>
      </c>
      <c r="D42" s="25">
        <v>2003</v>
      </c>
      <c r="E42" s="25" t="s">
        <v>75</v>
      </c>
      <c r="F42" s="15">
        <v>4.84</v>
      </c>
      <c r="G42" s="15">
        <v>4.8</v>
      </c>
      <c r="H42" s="15">
        <v>5.0199999999999996</v>
      </c>
      <c r="I42" s="15">
        <v>5.0199999999999996</v>
      </c>
      <c r="J42" s="1">
        <v>40</v>
      </c>
      <c r="K42" s="18"/>
    </row>
    <row r="43" spans="1:11" ht="16.5" customHeight="1" x14ac:dyDescent="0.25">
      <c r="A43" s="17"/>
      <c r="B43" s="61" t="s">
        <v>169</v>
      </c>
      <c r="C43" s="61" t="s">
        <v>170</v>
      </c>
      <c r="D43" s="61">
        <v>2003</v>
      </c>
      <c r="E43" s="62" t="s">
        <v>167</v>
      </c>
      <c r="F43" s="15"/>
      <c r="G43" s="15"/>
      <c r="H43" s="15"/>
      <c r="I43" s="15">
        <v>4.9800000000000004</v>
      </c>
      <c r="J43" s="1">
        <v>41</v>
      </c>
      <c r="K43" s="18"/>
    </row>
    <row r="44" spans="1:11" x14ac:dyDescent="0.25">
      <c r="A44" s="17"/>
      <c r="B44" s="61" t="s">
        <v>171</v>
      </c>
      <c r="C44" s="61" t="s">
        <v>46</v>
      </c>
      <c r="D44" s="61">
        <v>2004</v>
      </c>
      <c r="E44" s="62" t="s">
        <v>167</v>
      </c>
      <c r="F44" s="15"/>
      <c r="G44" s="15"/>
      <c r="H44" s="15"/>
      <c r="I44" s="15">
        <v>4.76</v>
      </c>
      <c r="J44" s="1">
        <v>42</v>
      </c>
      <c r="K44" s="18"/>
    </row>
    <row r="45" spans="1:11" ht="16.5" customHeight="1" x14ac:dyDescent="0.25">
      <c r="A45" s="17"/>
      <c r="B45" s="61" t="s">
        <v>168</v>
      </c>
      <c r="C45" s="61" t="s">
        <v>22</v>
      </c>
      <c r="D45" s="61">
        <v>2003</v>
      </c>
      <c r="E45" s="62" t="s">
        <v>167</v>
      </c>
      <c r="F45" s="15"/>
      <c r="G45" s="15"/>
      <c r="H45" s="15"/>
      <c r="I45" s="15">
        <v>4.62</v>
      </c>
      <c r="J45" s="1">
        <v>43</v>
      </c>
      <c r="K45" s="18"/>
    </row>
    <row r="46" spans="1:11" ht="16.5" customHeight="1" x14ac:dyDescent="0.25">
      <c r="A46" s="17"/>
      <c r="B46" s="60" t="s">
        <v>113</v>
      </c>
      <c r="C46" s="60" t="s">
        <v>80</v>
      </c>
      <c r="D46" s="60">
        <v>2002</v>
      </c>
      <c r="E46" s="60" t="s">
        <v>108</v>
      </c>
      <c r="F46" s="15"/>
      <c r="G46" s="15"/>
      <c r="H46" s="15"/>
      <c r="I46" s="15">
        <v>4.55</v>
      </c>
      <c r="J46" s="1">
        <v>44</v>
      </c>
      <c r="K46" s="18"/>
    </row>
    <row r="47" spans="1:11" x14ac:dyDescent="0.25">
      <c r="A47" s="17"/>
      <c r="B47" s="60" t="s">
        <v>161</v>
      </c>
      <c r="C47" s="60" t="s">
        <v>132</v>
      </c>
      <c r="D47" s="60">
        <v>2003</v>
      </c>
      <c r="E47" s="60" t="s">
        <v>108</v>
      </c>
      <c r="F47" s="15"/>
      <c r="G47" s="15"/>
      <c r="H47" s="15"/>
      <c r="I47" s="15">
        <v>3.72</v>
      </c>
      <c r="J47" s="1">
        <v>45</v>
      </c>
      <c r="K47" s="18"/>
    </row>
    <row r="48" spans="1:11" x14ac:dyDescent="0.25">
      <c r="A48" s="17"/>
      <c r="B48" s="60" t="s">
        <v>149</v>
      </c>
      <c r="C48" s="60" t="s">
        <v>49</v>
      </c>
      <c r="D48" s="60">
        <v>2001</v>
      </c>
      <c r="E48" s="60" t="s">
        <v>188</v>
      </c>
      <c r="F48" s="15"/>
      <c r="G48" s="15"/>
      <c r="H48" s="15"/>
      <c r="I48" s="15">
        <v>11.88</v>
      </c>
      <c r="J48" s="116" t="s">
        <v>205</v>
      </c>
      <c r="K48" s="18"/>
    </row>
    <row r="49" spans="1:11" x14ac:dyDescent="0.25">
      <c r="A49" s="17"/>
      <c r="B49" s="60" t="s">
        <v>90</v>
      </c>
      <c r="C49" s="60" t="s">
        <v>91</v>
      </c>
      <c r="D49" s="60">
        <v>2003</v>
      </c>
      <c r="E49" s="60" t="s">
        <v>195</v>
      </c>
      <c r="F49" s="15"/>
      <c r="G49" s="15"/>
      <c r="H49" s="15"/>
      <c r="I49" s="15">
        <v>4.72</v>
      </c>
      <c r="J49" s="116" t="s">
        <v>205</v>
      </c>
      <c r="K49" s="18"/>
    </row>
    <row r="50" spans="1:11" x14ac:dyDescent="0.25">
      <c r="A50" s="17"/>
      <c r="B50" s="60" t="s">
        <v>52</v>
      </c>
      <c r="C50" s="60" t="s">
        <v>53</v>
      </c>
      <c r="D50" s="60">
        <v>2002</v>
      </c>
      <c r="E50" s="60" t="s">
        <v>47</v>
      </c>
      <c r="F50" s="15"/>
      <c r="G50" s="15"/>
      <c r="H50" s="15"/>
      <c r="I50" s="15" t="s">
        <v>200</v>
      </c>
      <c r="J50" s="1"/>
      <c r="K50" s="18"/>
    </row>
    <row r="51" spans="1:11" x14ac:dyDescent="0.25">
      <c r="A51" s="17"/>
      <c r="B51" s="25" t="s">
        <v>164</v>
      </c>
      <c r="C51" s="25" t="s">
        <v>40</v>
      </c>
      <c r="D51" s="25">
        <v>2002</v>
      </c>
      <c r="E51" s="25" t="s">
        <v>57</v>
      </c>
      <c r="F51" s="15"/>
      <c r="G51" s="15"/>
      <c r="H51" s="15"/>
      <c r="I51" s="15" t="s">
        <v>200</v>
      </c>
      <c r="J51" s="1"/>
      <c r="K51" s="18"/>
    </row>
    <row r="52" spans="1:11" x14ac:dyDescent="0.25">
      <c r="A52" s="17"/>
      <c r="B52" s="25" t="s">
        <v>60</v>
      </c>
      <c r="C52" s="25" t="s">
        <v>61</v>
      </c>
      <c r="D52" s="25">
        <v>2002</v>
      </c>
      <c r="E52" s="25" t="s">
        <v>57</v>
      </c>
      <c r="F52" s="15"/>
      <c r="G52" s="15"/>
      <c r="H52" s="15"/>
      <c r="I52" s="15" t="s">
        <v>200</v>
      </c>
      <c r="J52" s="1"/>
      <c r="K52" s="18"/>
    </row>
    <row r="53" spans="1:11" x14ac:dyDescent="0.25">
      <c r="A53" s="17"/>
      <c r="B53" s="1"/>
      <c r="C53" s="1"/>
      <c r="D53" s="1"/>
      <c r="E53" s="1"/>
      <c r="F53" s="15"/>
      <c r="G53" s="15"/>
      <c r="H53" s="15"/>
      <c r="I53" s="15"/>
      <c r="J53" s="1"/>
      <c r="K53" s="18"/>
    </row>
    <row r="54" spans="1:11" ht="15.75" thickBot="1" x14ac:dyDescent="0.3">
      <c r="A54" s="19"/>
      <c r="B54" s="71"/>
      <c r="C54" s="71"/>
      <c r="D54" s="71"/>
      <c r="E54" s="71"/>
      <c r="F54" s="133"/>
      <c r="G54" s="133"/>
      <c r="H54" s="133"/>
      <c r="I54" s="133"/>
      <c r="J54" s="71"/>
      <c r="K54" s="21"/>
    </row>
  </sheetData>
  <autoFilter ref="A2:K54">
    <sortState ref="A3:K54">
      <sortCondition ref="J2:J54"/>
    </sortState>
  </autoFilter>
  <pageMargins left="0.7" right="0.7" top="0.78740157499999996" bottom="0.78740157499999996" header="0.3" footer="0.3"/>
  <pageSetup paperSize="9" orientation="landscape" horizontalDpi="300" verticalDpi="300" r:id="rId1"/>
  <rowBreaks count="1" manualBreakCount="1">
    <brk id="26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2" sqref="F2"/>
    </sheetView>
  </sheetViews>
  <sheetFormatPr defaultRowHeight="15" x14ac:dyDescent="0.25"/>
  <cols>
    <col min="1" max="1" width="12.85546875" customWidth="1"/>
    <col min="3" max="3" width="9.140625" style="57"/>
  </cols>
  <sheetData>
    <row r="1" spans="1:8" ht="26.25" x14ac:dyDescent="0.4">
      <c r="A1" s="5" t="s">
        <v>136</v>
      </c>
      <c r="B1" t="s">
        <v>15</v>
      </c>
      <c r="F1" s="48"/>
    </row>
    <row r="2" spans="1:8" ht="15.75" thickBot="1" x14ac:dyDescent="0.3">
      <c r="A2" s="6" t="s">
        <v>12</v>
      </c>
      <c r="B2" s="6" t="s">
        <v>5</v>
      </c>
      <c r="F2" s="48"/>
    </row>
    <row r="3" spans="1:8" x14ac:dyDescent="0.25">
      <c r="A3" s="39" t="s">
        <v>11</v>
      </c>
      <c r="B3" s="40" t="s">
        <v>9</v>
      </c>
      <c r="C3" s="59" t="s">
        <v>10</v>
      </c>
      <c r="D3" s="41" t="s">
        <v>14</v>
      </c>
      <c r="F3" s="38" t="s">
        <v>122</v>
      </c>
      <c r="G3">
        <v>40</v>
      </c>
      <c r="H3">
        <f>SUM(D4:D5)</f>
        <v>60</v>
      </c>
    </row>
    <row r="4" spans="1:8" x14ac:dyDescent="0.25">
      <c r="A4">
        <v>1</v>
      </c>
      <c r="B4" s="25" t="s">
        <v>66</v>
      </c>
      <c r="C4" s="143">
        <v>9.7337962962962959E-4</v>
      </c>
      <c r="D4">
        <v>31</v>
      </c>
      <c r="F4" s="25" t="s">
        <v>23</v>
      </c>
      <c r="G4">
        <v>29</v>
      </c>
      <c r="H4">
        <f>SUM(D6)</f>
        <v>28</v>
      </c>
    </row>
    <row r="5" spans="1:8" x14ac:dyDescent="0.25">
      <c r="A5">
        <v>2</v>
      </c>
      <c r="B5" s="25" t="s">
        <v>23</v>
      </c>
      <c r="C5" s="143">
        <v>9.8379629629629642E-4</v>
      </c>
      <c r="D5">
        <v>29</v>
      </c>
      <c r="F5" s="78" t="s">
        <v>172</v>
      </c>
      <c r="G5">
        <v>42</v>
      </c>
      <c r="H5">
        <f>SUM(D7:D8)</f>
        <v>53</v>
      </c>
    </row>
    <row r="6" spans="1:8" x14ac:dyDescent="0.25">
      <c r="A6">
        <v>3</v>
      </c>
      <c r="B6" s="25" t="s">
        <v>47</v>
      </c>
      <c r="C6" s="143">
        <v>9.884259259259258E-4</v>
      </c>
      <c r="D6">
        <v>28</v>
      </c>
      <c r="F6" s="25" t="s">
        <v>47</v>
      </c>
      <c r="G6">
        <v>28</v>
      </c>
      <c r="H6">
        <f>SUM(D9)</f>
        <v>25</v>
      </c>
    </row>
    <row r="7" spans="1:8" x14ac:dyDescent="0.25">
      <c r="A7">
        <v>4</v>
      </c>
      <c r="B7" s="25" t="s">
        <v>66</v>
      </c>
      <c r="C7" s="143">
        <v>9.9884259259259262E-4</v>
      </c>
      <c r="D7">
        <v>27</v>
      </c>
      <c r="F7" s="25" t="s">
        <v>66</v>
      </c>
      <c r="G7">
        <v>58</v>
      </c>
      <c r="H7">
        <f>SUM(D10:D11)</f>
        <v>47</v>
      </c>
    </row>
    <row r="8" spans="1:8" x14ac:dyDescent="0.25">
      <c r="A8">
        <v>5</v>
      </c>
      <c r="B8" s="78" t="s">
        <v>172</v>
      </c>
      <c r="C8" s="143">
        <v>1.017361111111111E-3</v>
      </c>
      <c r="D8">
        <v>26</v>
      </c>
      <c r="F8" s="25" t="s">
        <v>57</v>
      </c>
      <c r="G8">
        <v>22</v>
      </c>
      <c r="H8">
        <f>SUM(D12)</f>
        <v>22</v>
      </c>
    </row>
    <row r="9" spans="1:8" x14ac:dyDescent="0.25">
      <c r="A9">
        <v>6</v>
      </c>
      <c r="B9" s="25" t="s">
        <v>97</v>
      </c>
      <c r="C9" s="143">
        <v>1.0335648148148148E-3</v>
      </c>
      <c r="D9">
        <v>25</v>
      </c>
      <c r="F9" s="99" t="s">
        <v>167</v>
      </c>
      <c r="G9">
        <v>18</v>
      </c>
      <c r="H9">
        <f>SUM(D13)</f>
        <v>21</v>
      </c>
    </row>
    <row r="10" spans="1:8" x14ac:dyDescent="0.25">
      <c r="A10">
        <v>7</v>
      </c>
      <c r="B10" s="25" t="s">
        <v>75</v>
      </c>
      <c r="C10" s="143">
        <v>1.0381944444444445E-3</v>
      </c>
      <c r="D10">
        <v>24</v>
      </c>
      <c r="F10" s="25" t="s">
        <v>75</v>
      </c>
      <c r="G10">
        <v>44</v>
      </c>
      <c r="H10">
        <f>SUM(D14:D15)</f>
        <v>39</v>
      </c>
    </row>
    <row r="11" spans="1:8" x14ac:dyDescent="0.25">
      <c r="A11">
        <v>8</v>
      </c>
      <c r="B11" s="99" t="s">
        <v>81</v>
      </c>
      <c r="C11" s="143">
        <v>1.0659722222222223E-3</v>
      </c>
      <c r="D11">
        <v>23</v>
      </c>
      <c r="F11" s="25" t="s">
        <v>81</v>
      </c>
      <c r="G11">
        <v>23</v>
      </c>
      <c r="H11">
        <f>SUM(D16)</f>
        <v>18</v>
      </c>
    </row>
    <row r="12" spans="1:8" x14ac:dyDescent="0.25">
      <c r="A12">
        <v>9</v>
      </c>
      <c r="B12" s="25" t="s">
        <v>57</v>
      </c>
      <c r="C12" s="143">
        <v>1.0844907407407407E-3</v>
      </c>
      <c r="D12">
        <v>22</v>
      </c>
      <c r="F12" s="25" t="s">
        <v>88</v>
      </c>
      <c r="G12">
        <v>0</v>
      </c>
      <c r="H12">
        <v>0</v>
      </c>
    </row>
    <row r="13" spans="1:8" x14ac:dyDescent="0.25">
      <c r="A13">
        <v>10</v>
      </c>
      <c r="B13" s="38" t="s">
        <v>122</v>
      </c>
      <c r="C13" s="143">
        <v>1.0983796296296295E-3</v>
      </c>
      <c r="D13">
        <v>21</v>
      </c>
      <c r="F13" s="25" t="s">
        <v>97</v>
      </c>
      <c r="G13">
        <v>25</v>
      </c>
      <c r="H13">
        <f>SUM(D17)</f>
        <v>17</v>
      </c>
    </row>
    <row r="14" spans="1:8" x14ac:dyDescent="0.25">
      <c r="A14">
        <v>11</v>
      </c>
      <c r="B14" s="25" t="s">
        <v>75</v>
      </c>
      <c r="C14" s="143">
        <v>1.0995370370370371E-3</v>
      </c>
      <c r="D14">
        <v>20</v>
      </c>
      <c r="F14" s="25" t="s">
        <v>108</v>
      </c>
      <c r="G14">
        <v>17</v>
      </c>
      <c r="H14">
        <f>SUM(D18)</f>
        <v>16</v>
      </c>
    </row>
    <row r="15" spans="1:8" x14ac:dyDescent="0.25">
      <c r="A15">
        <v>12</v>
      </c>
      <c r="B15" s="38" t="s">
        <v>122</v>
      </c>
      <c r="C15" s="143">
        <v>1.1122685185185185E-3</v>
      </c>
      <c r="D15">
        <v>19</v>
      </c>
    </row>
    <row r="16" spans="1:8" x14ac:dyDescent="0.25">
      <c r="A16">
        <v>13</v>
      </c>
      <c r="B16" s="25" t="s">
        <v>167</v>
      </c>
      <c r="C16" s="143">
        <v>1.1203703703703703E-3</v>
      </c>
      <c r="D16">
        <v>18</v>
      </c>
    </row>
    <row r="17" spans="1:4" x14ac:dyDescent="0.25">
      <c r="A17">
        <v>14</v>
      </c>
      <c r="B17" s="25" t="s">
        <v>108</v>
      </c>
      <c r="C17" s="57">
        <v>1.175925925925926E-3</v>
      </c>
      <c r="D17">
        <v>17</v>
      </c>
    </row>
    <row r="18" spans="1:4" x14ac:dyDescent="0.25">
      <c r="A18">
        <v>15</v>
      </c>
      <c r="B18" s="78" t="s">
        <v>172</v>
      </c>
      <c r="C18" s="143">
        <v>1.2094907407407408E-3</v>
      </c>
      <c r="D18">
        <v>16</v>
      </c>
    </row>
  </sheetData>
  <autoFilter ref="A3:D17">
    <sortState ref="A4:D18">
      <sortCondition ref="C3:C17"/>
    </sortState>
  </autoFilter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H13"/>
    </sheetView>
  </sheetViews>
  <sheetFormatPr defaultRowHeight="15" x14ac:dyDescent="0.25"/>
  <cols>
    <col min="1" max="1" width="17.140625" customWidth="1"/>
  </cols>
  <sheetData>
    <row r="1" spans="1:8" ht="15.75" thickBot="1" x14ac:dyDescent="0.3">
      <c r="A1" s="3"/>
      <c r="B1" s="4" t="s">
        <v>145</v>
      </c>
      <c r="C1" s="4" t="s">
        <v>0</v>
      </c>
      <c r="D1" s="4" t="s">
        <v>198</v>
      </c>
      <c r="E1" s="4" t="s">
        <v>1</v>
      </c>
      <c r="F1" s="4" t="s">
        <v>4</v>
      </c>
      <c r="G1" s="4" t="s">
        <v>2</v>
      </c>
      <c r="H1" s="4" t="s">
        <v>3</v>
      </c>
    </row>
    <row r="2" spans="1:8" ht="28.5" customHeight="1" x14ac:dyDescent="0.25">
      <c r="A2" s="25" t="s">
        <v>47</v>
      </c>
      <c r="B2" s="1">
        <v>131</v>
      </c>
      <c r="C2" s="142">
        <v>74</v>
      </c>
      <c r="D2" s="1">
        <v>50</v>
      </c>
      <c r="E2" s="1">
        <v>98</v>
      </c>
      <c r="F2" s="1">
        <v>28</v>
      </c>
      <c r="G2" s="144">
        <f t="shared" ref="G2:G13" si="0">SUM(B2:F2)</f>
        <v>381</v>
      </c>
      <c r="H2" s="145">
        <v>1</v>
      </c>
    </row>
    <row r="3" spans="1:8" ht="28.5" customHeight="1" x14ac:dyDescent="0.25">
      <c r="A3" s="25" t="s">
        <v>66</v>
      </c>
      <c r="B3" s="1">
        <v>50</v>
      </c>
      <c r="C3" s="142">
        <v>83</v>
      </c>
      <c r="D3" s="1">
        <v>107</v>
      </c>
      <c r="E3" s="1">
        <v>27</v>
      </c>
      <c r="F3" s="1">
        <v>58</v>
      </c>
      <c r="G3" s="144">
        <f t="shared" si="0"/>
        <v>325</v>
      </c>
      <c r="H3" s="146">
        <v>2</v>
      </c>
    </row>
    <row r="4" spans="1:8" ht="28.5" customHeight="1" x14ac:dyDescent="0.25">
      <c r="A4" s="25" t="s">
        <v>97</v>
      </c>
      <c r="B4" s="1">
        <v>69.5</v>
      </c>
      <c r="C4" s="142">
        <v>55</v>
      </c>
      <c r="D4" s="1">
        <v>92</v>
      </c>
      <c r="E4" s="1">
        <v>51</v>
      </c>
      <c r="F4" s="1">
        <v>25</v>
      </c>
      <c r="G4" s="144">
        <f t="shared" si="0"/>
        <v>292.5</v>
      </c>
      <c r="H4" s="146">
        <v>3</v>
      </c>
    </row>
    <row r="5" spans="1:8" ht="28.5" customHeight="1" x14ac:dyDescent="0.25">
      <c r="A5" s="78" t="s">
        <v>172</v>
      </c>
      <c r="B5" s="1">
        <v>33.5</v>
      </c>
      <c r="C5" s="142">
        <v>83.5</v>
      </c>
      <c r="D5" s="1">
        <v>56</v>
      </c>
      <c r="E5" s="1">
        <v>45</v>
      </c>
      <c r="F5" s="1">
        <v>42</v>
      </c>
      <c r="G5" s="144">
        <f t="shared" si="0"/>
        <v>260</v>
      </c>
      <c r="H5" s="146">
        <v>4</v>
      </c>
    </row>
    <row r="6" spans="1:8" ht="28.5" customHeight="1" x14ac:dyDescent="0.25">
      <c r="A6" s="25" t="s">
        <v>81</v>
      </c>
      <c r="B6" s="1">
        <v>31.5</v>
      </c>
      <c r="C6" s="142">
        <v>69</v>
      </c>
      <c r="D6" s="1">
        <v>22</v>
      </c>
      <c r="E6" s="1">
        <v>67</v>
      </c>
      <c r="F6" s="1">
        <v>23</v>
      </c>
      <c r="G6" s="144">
        <f t="shared" si="0"/>
        <v>212.5</v>
      </c>
      <c r="H6" s="146">
        <v>5</v>
      </c>
    </row>
    <row r="7" spans="1:8" ht="28.5" customHeight="1" x14ac:dyDescent="0.25">
      <c r="A7" s="25" t="s">
        <v>23</v>
      </c>
      <c r="B7" s="1">
        <v>59.5</v>
      </c>
      <c r="C7" s="142">
        <v>6.5</v>
      </c>
      <c r="D7" s="1">
        <v>75</v>
      </c>
      <c r="E7" s="1">
        <v>39</v>
      </c>
      <c r="F7" s="1">
        <v>29</v>
      </c>
      <c r="G7" s="144">
        <f t="shared" si="0"/>
        <v>209</v>
      </c>
      <c r="H7" s="146">
        <v>6</v>
      </c>
    </row>
    <row r="8" spans="1:8" ht="28.5" customHeight="1" x14ac:dyDescent="0.25">
      <c r="A8" s="38" t="s">
        <v>122</v>
      </c>
      <c r="B8" s="1">
        <v>19</v>
      </c>
      <c r="C8" s="142">
        <v>34</v>
      </c>
      <c r="D8" s="1">
        <v>13</v>
      </c>
      <c r="E8" s="1">
        <v>81</v>
      </c>
      <c r="F8" s="1">
        <v>40</v>
      </c>
      <c r="G8" s="144">
        <f t="shared" si="0"/>
        <v>187</v>
      </c>
      <c r="H8" s="146">
        <v>7</v>
      </c>
    </row>
    <row r="9" spans="1:8" ht="28.5" customHeight="1" x14ac:dyDescent="0.25">
      <c r="A9" s="25" t="s">
        <v>75</v>
      </c>
      <c r="B9" s="1">
        <v>67.5</v>
      </c>
      <c r="C9" s="142">
        <v>17</v>
      </c>
      <c r="D9" s="1">
        <v>27</v>
      </c>
      <c r="E9" s="1">
        <v>19</v>
      </c>
      <c r="F9" s="1">
        <v>44</v>
      </c>
      <c r="G9" s="144">
        <f t="shared" si="0"/>
        <v>174.5</v>
      </c>
      <c r="H9" s="146">
        <v>8</v>
      </c>
    </row>
    <row r="10" spans="1:8" ht="28.5" customHeight="1" x14ac:dyDescent="0.25">
      <c r="A10" s="25" t="s">
        <v>57</v>
      </c>
      <c r="B10" s="1">
        <v>0</v>
      </c>
      <c r="C10" s="142">
        <v>27.5</v>
      </c>
      <c r="D10" s="1">
        <v>0</v>
      </c>
      <c r="E10" s="1">
        <v>20</v>
      </c>
      <c r="F10" s="1">
        <v>22</v>
      </c>
      <c r="G10" s="144">
        <f t="shared" si="0"/>
        <v>69.5</v>
      </c>
      <c r="H10" s="146">
        <v>9</v>
      </c>
    </row>
    <row r="11" spans="1:8" ht="28.5" customHeight="1" x14ac:dyDescent="0.25">
      <c r="A11" s="25" t="s">
        <v>108</v>
      </c>
      <c r="B11" s="1">
        <v>4.5</v>
      </c>
      <c r="C11" s="142">
        <v>6.5</v>
      </c>
      <c r="D11" s="1">
        <v>8</v>
      </c>
      <c r="E11" s="1">
        <v>19</v>
      </c>
      <c r="F11" s="1">
        <v>17</v>
      </c>
      <c r="G11" s="144">
        <f t="shared" si="0"/>
        <v>55</v>
      </c>
      <c r="H11" s="146">
        <v>10</v>
      </c>
    </row>
    <row r="12" spans="1:8" ht="28.5" customHeight="1" x14ac:dyDescent="0.25">
      <c r="A12" s="25" t="s">
        <v>167</v>
      </c>
      <c r="B12" s="1">
        <v>0</v>
      </c>
      <c r="C12" s="142">
        <v>10</v>
      </c>
      <c r="D12" s="1">
        <v>16</v>
      </c>
      <c r="E12" s="1">
        <v>0</v>
      </c>
      <c r="F12" s="1">
        <v>18</v>
      </c>
      <c r="G12" s="144">
        <f t="shared" si="0"/>
        <v>44</v>
      </c>
      <c r="H12" s="146">
        <v>11</v>
      </c>
    </row>
    <row r="13" spans="1:8" ht="28.5" customHeight="1" thickBot="1" x14ac:dyDescent="0.3">
      <c r="A13" s="25" t="s">
        <v>88</v>
      </c>
      <c r="B13" s="1">
        <v>0</v>
      </c>
      <c r="C13" s="142">
        <v>0</v>
      </c>
      <c r="D13" s="1">
        <v>0</v>
      </c>
      <c r="E13" s="1">
        <v>0</v>
      </c>
      <c r="F13" s="1">
        <v>0</v>
      </c>
      <c r="G13" s="144">
        <f t="shared" si="0"/>
        <v>0</v>
      </c>
      <c r="H13" s="147">
        <v>12</v>
      </c>
    </row>
  </sheetData>
  <autoFilter ref="A1:H12">
    <sortState ref="A2:H13">
      <sortCondition descending="1" ref="G1:G12"/>
    </sortState>
  </autoFilter>
  <sortState ref="A2:H13">
    <sortCondition ref="A2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1" sqref="G1"/>
    </sheetView>
  </sheetViews>
  <sheetFormatPr defaultRowHeight="15" x14ac:dyDescent="0.25"/>
  <cols>
    <col min="2" max="4" width="12.28515625" customWidth="1"/>
    <col min="5" max="5" width="15.85546875" customWidth="1"/>
    <col min="6" max="6" width="12.28515625" customWidth="1"/>
    <col min="7" max="7" width="10.7109375" customWidth="1"/>
    <col min="8" max="8" width="12.28515625" customWidth="1"/>
  </cols>
  <sheetData>
    <row r="1" spans="1:8" ht="15.75" thickBot="1" x14ac:dyDescent="0.3">
      <c r="A1" s="3"/>
      <c r="B1" s="4" t="s">
        <v>203</v>
      </c>
      <c r="C1" s="4"/>
      <c r="D1" s="4" t="s">
        <v>202</v>
      </c>
      <c r="E1" s="4"/>
      <c r="F1" s="4" t="s">
        <v>204</v>
      </c>
      <c r="G1" s="4"/>
    </row>
    <row r="2" spans="1:8" x14ac:dyDescent="0.25">
      <c r="A2" s="25" t="s">
        <v>47</v>
      </c>
      <c r="B2" s="1">
        <v>371.5</v>
      </c>
      <c r="C2" s="148">
        <v>1</v>
      </c>
      <c r="D2" s="1">
        <v>381</v>
      </c>
      <c r="E2" s="148">
        <v>1</v>
      </c>
      <c r="F2" s="142">
        <v>752.5</v>
      </c>
      <c r="G2" s="150">
        <v>1</v>
      </c>
      <c r="H2" s="149">
        <v>2</v>
      </c>
    </row>
    <row r="3" spans="1:8" x14ac:dyDescent="0.25">
      <c r="A3" s="25" t="s">
        <v>66</v>
      </c>
      <c r="B3" s="1">
        <v>331.625</v>
      </c>
      <c r="C3" s="148">
        <v>2</v>
      </c>
      <c r="D3" s="1">
        <v>325</v>
      </c>
      <c r="E3" s="148">
        <v>2</v>
      </c>
      <c r="F3" s="142">
        <v>656.625</v>
      </c>
      <c r="G3" s="151">
        <v>2</v>
      </c>
      <c r="H3" s="149">
        <v>4</v>
      </c>
    </row>
    <row r="4" spans="1:8" x14ac:dyDescent="0.25">
      <c r="A4" s="78" t="s">
        <v>172</v>
      </c>
      <c r="B4" s="1">
        <v>285</v>
      </c>
      <c r="C4" s="148">
        <v>3</v>
      </c>
      <c r="D4" s="1">
        <v>260</v>
      </c>
      <c r="E4" s="148">
        <v>4</v>
      </c>
      <c r="F4" s="142">
        <v>545</v>
      </c>
      <c r="G4" s="151">
        <v>3</v>
      </c>
      <c r="H4" s="149">
        <v>7</v>
      </c>
    </row>
    <row r="5" spans="1:8" x14ac:dyDescent="0.25">
      <c r="A5" s="25" t="s">
        <v>97</v>
      </c>
      <c r="B5" s="1">
        <v>193</v>
      </c>
      <c r="C5" s="148">
        <v>5</v>
      </c>
      <c r="D5" s="1">
        <v>292.5</v>
      </c>
      <c r="E5" s="148">
        <v>3</v>
      </c>
      <c r="F5" s="142">
        <v>485.5</v>
      </c>
      <c r="G5" s="151">
        <v>4</v>
      </c>
      <c r="H5" s="149">
        <v>8</v>
      </c>
    </row>
    <row r="6" spans="1:8" x14ac:dyDescent="0.25">
      <c r="A6" s="25" t="s">
        <v>23</v>
      </c>
      <c r="B6" s="1">
        <v>269</v>
      </c>
      <c r="C6" s="148">
        <v>4</v>
      </c>
      <c r="D6" s="1">
        <v>209</v>
      </c>
      <c r="E6" s="148">
        <v>6</v>
      </c>
      <c r="F6" s="142">
        <v>478</v>
      </c>
      <c r="G6" s="151">
        <v>5</v>
      </c>
      <c r="H6" s="149">
        <v>10</v>
      </c>
    </row>
    <row r="7" spans="1:8" x14ac:dyDescent="0.25">
      <c r="A7" s="25" t="s">
        <v>81</v>
      </c>
      <c r="B7" s="1">
        <v>184.375</v>
      </c>
      <c r="C7" s="148">
        <v>7</v>
      </c>
      <c r="D7" s="1">
        <v>212.5</v>
      </c>
      <c r="E7" s="148">
        <v>5</v>
      </c>
      <c r="F7" s="142">
        <v>396.875</v>
      </c>
      <c r="G7" s="151">
        <v>6</v>
      </c>
      <c r="H7" s="149">
        <v>12</v>
      </c>
    </row>
    <row r="8" spans="1:8" x14ac:dyDescent="0.25">
      <c r="A8" s="38" t="s">
        <v>122</v>
      </c>
      <c r="B8" s="1">
        <v>187.625</v>
      </c>
      <c r="C8" s="148">
        <v>6</v>
      </c>
      <c r="D8" s="1">
        <v>187</v>
      </c>
      <c r="E8" s="148">
        <v>7</v>
      </c>
      <c r="F8" s="142">
        <v>374.625</v>
      </c>
      <c r="G8" s="151">
        <v>7</v>
      </c>
      <c r="H8" s="149">
        <v>13</v>
      </c>
    </row>
    <row r="9" spans="1:8" x14ac:dyDescent="0.25">
      <c r="A9" s="25" t="s">
        <v>75</v>
      </c>
      <c r="B9" s="1">
        <v>137.625</v>
      </c>
      <c r="C9" s="148">
        <v>9</v>
      </c>
      <c r="D9" s="1">
        <v>174.5</v>
      </c>
      <c r="E9" s="148">
        <v>8</v>
      </c>
      <c r="F9" s="142">
        <v>312.125</v>
      </c>
      <c r="G9" s="151">
        <v>8</v>
      </c>
      <c r="H9" s="149">
        <v>17</v>
      </c>
    </row>
    <row r="10" spans="1:8" x14ac:dyDescent="0.25">
      <c r="A10" s="25" t="s">
        <v>57</v>
      </c>
      <c r="B10" s="1">
        <v>152.125</v>
      </c>
      <c r="C10" s="148">
        <v>8</v>
      </c>
      <c r="D10" s="1">
        <v>69.5</v>
      </c>
      <c r="E10" s="148">
        <v>9</v>
      </c>
      <c r="F10" s="142">
        <v>221.625</v>
      </c>
      <c r="G10" s="151">
        <v>9</v>
      </c>
      <c r="H10" s="149">
        <v>17</v>
      </c>
    </row>
    <row r="11" spans="1:8" x14ac:dyDescent="0.25">
      <c r="A11" s="25" t="s">
        <v>108</v>
      </c>
      <c r="B11" s="1">
        <v>43.625</v>
      </c>
      <c r="C11" s="148">
        <v>10</v>
      </c>
      <c r="D11" s="1">
        <v>55</v>
      </c>
      <c r="E11" s="148">
        <v>10</v>
      </c>
      <c r="F11" s="142">
        <v>98.625</v>
      </c>
      <c r="G11" s="151">
        <v>10</v>
      </c>
      <c r="H11" s="149">
        <v>20</v>
      </c>
    </row>
    <row r="12" spans="1:8" x14ac:dyDescent="0.25">
      <c r="A12" s="25" t="s">
        <v>167</v>
      </c>
      <c r="B12" s="1">
        <v>0</v>
      </c>
      <c r="C12" s="148">
        <v>12</v>
      </c>
      <c r="D12" s="1">
        <v>44</v>
      </c>
      <c r="E12" s="148">
        <v>11</v>
      </c>
      <c r="F12" s="142">
        <v>44</v>
      </c>
      <c r="G12" s="151">
        <v>11</v>
      </c>
      <c r="H12" s="149">
        <v>23</v>
      </c>
    </row>
    <row r="13" spans="1:8" ht="15.75" thickBot="1" x14ac:dyDescent="0.3">
      <c r="A13" s="25" t="s">
        <v>88</v>
      </c>
      <c r="B13" s="1">
        <v>38.5</v>
      </c>
      <c r="C13" s="148">
        <v>11</v>
      </c>
      <c r="D13" s="1">
        <v>0</v>
      </c>
      <c r="E13" s="148">
        <v>12</v>
      </c>
      <c r="F13" s="142">
        <v>38.5</v>
      </c>
      <c r="G13" s="152">
        <v>12</v>
      </c>
      <c r="H13" s="149">
        <v>23</v>
      </c>
    </row>
  </sheetData>
  <autoFilter ref="A1:H13">
    <sortState ref="A2:H13">
      <sortCondition ref="H1:H13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casovyporad</vt:lpstr>
      <vt:lpstr>60m př.</vt:lpstr>
      <vt:lpstr>dálka</vt:lpstr>
      <vt:lpstr>1000M</vt:lpstr>
      <vt:lpstr>koule</vt:lpstr>
      <vt:lpstr>štafety</vt:lpstr>
      <vt:lpstr>CELKEM ve 2.kole</vt:lpstr>
      <vt:lpstr>Celkem po 2.kolech</vt:lpstr>
      <vt:lpstr>dálka!Oblast_tisku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2015-01-18T21:44:57Z</dcterms:modified>
</cp:coreProperties>
</file>